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remcowestenberg/Dropbox (Innopay)/Account - NLIP/Stichting iSHARE/Operational Processes/Scheme/Scheme attachments/Assessment Framework Certified Parties/"/>
    </mc:Choice>
  </mc:AlternateContent>
  <xr:revisionPtr revIDLastSave="0" documentId="13_ncr:1_{4A793C91-B896-4146-A86C-54EA4A4240CE}" xr6:coauthVersionLast="43" xr6:coauthVersionMax="43" xr10:uidLastSave="{00000000-0000-0000-0000-000000000000}"/>
  <bookViews>
    <workbookView xWindow="0" yWindow="460" windowWidth="28800" windowHeight="16420" xr2:uid="{22A5C78A-0BBE-2D4B-A6D4-661CBC6F2872}"/>
  </bookViews>
  <sheets>
    <sheet name="Assessment framework" sheetId="7" r:id="rId1"/>
    <sheet name="Data" sheetId="5" state="hidden" r:id="rId2"/>
  </sheets>
  <definedNames>
    <definedName name="_xlnm.Print_Area" localSheetId="0">'Assessment framework'!$A$2:$I$20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6" i="7" l="1"/>
  <c r="H45" i="7"/>
  <c r="H42" i="7"/>
  <c r="H43" i="7"/>
  <c r="H40" i="7"/>
  <c r="H41" i="7"/>
  <c r="H37" i="7"/>
  <c r="H38" i="7"/>
  <c r="H39" i="7"/>
  <c r="H36" i="7"/>
  <c r="H28" i="7"/>
  <c r="H29" i="7"/>
  <c r="H30" i="7"/>
  <c r="H31" i="7"/>
  <c r="H32" i="7"/>
  <c r="H33" i="7"/>
  <c r="H27" i="7"/>
  <c r="H26" i="7"/>
  <c r="H17" i="7"/>
  <c r="H16" i="7"/>
  <c r="H6" i="7"/>
  <c r="H7" i="7"/>
  <c r="H5" i="7"/>
  <c r="H13" i="7"/>
  <c r="H44" i="7"/>
  <c r="H24" i="7"/>
  <c r="H47" i="7"/>
  <c r="H34" i="7"/>
  <c r="H11" i="7"/>
  <c r="H8" i="7"/>
  <c r="H22" i="7"/>
  <c r="H19" i="7"/>
  <c r="H18" i="7"/>
  <c r="H14" i="7"/>
  <c r="H12" i="7"/>
</calcChain>
</file>

<file path=xl/sharedStrings.xml><?xml version="1.0" encoding="utf-8"?>
<sst xmlns="http://schemas.openxmlformats.org/spreadsheetml/2006/main" count="182" uniqueCount="139">
  <si>
    <t>High</t>
  </si>
  <si>
    <t>Substantial</t>
  </si>
  <si>
    <t>Low</t>
  </si>
  <si>
    <t>Question</t>
  </si>
  <si>
    <t>1. Enrolment</t>
  </si>
  <si>
    <t>1.1 Application and registration</t>
  </si>
  <si>
    <t>Explanation</t>
  </si>
  <si>
    <t>Answer</t>
  </si>
  <si>
    <t>Answer category</t>
  </si>
  <si>
    <t>Yes/No</t>
  </si>
  <si>
    <t>Low/Substantial/High</t>
  </si>
  <si>
    <t>Enhanced basic/moderate/high</t>
  </si>
  <si>
    <t>1.2 Identity proofing and verification natural persons</t>
  </si>
  <si>
    <t>2. Electronic identification means management</t>
  </si>
  <si>
    <t>2.1. Electronic identification means characteristics and design</t>
  </si>
  <si>
    <t>2.2. Issuance, delivery and activation</t>
  </si>
  <si>
    <t>2.3. Suspension, revocation and reactivation</t>
  </si>
  <si>
    <t>2.4. Renewal and replacement</t>
  </si>
  <si>
    <t>3. Authentication</t>
  </si>
  <si>
    <t>3.1. Authentication mechanism</t>
  </si>
  <si>
    <t>4. Management and Organisation</t>
  </si>
  <si>
    <t>4.1. General provisions</t>
  </si>
  <si>
    <t>4.2. Published notices and user information</t>
  </si>
  <si>
    <t>4.3. Information security management</t>
  </si>
  <si>
    <t>4.4. Record keeping</t>
  </si>
  <si>
    <t>4.5. Facilities and staff</t>
  </si>
  <si>
    <t>4.6. Technical controls</t>
  </si>
  <si>
    <t>4.7. Compliance and audit</t>
  </si>
  <si>
    <t>2. Is the applicant made aware of recommended security precautions related to the electronic identification means?</t>
  </si>
  <si>
    <t>A security assessor can judge upon strenght against attacks (ISO 18045). 
The assessment should take relevant threats into accounts. For example, ISO 29115 mentions: online guessing, offline guessing, credential duplication, phishing, eavesdropping, replay attack, session hijacking, man-in-the-middle, credential theft, spoofing and masquerading.
During assessing attack resistance, the whole authentication mechanism should be taken into account including the risks resulting from verification of the possession of the electronic identification means. A username and password combination is easier to steal un-noticed than a combination of possession and knowledge, where theft of one of the factors will be noticed quicker.</t>
  </si>
  <si>
    <t>Relevant criteria translated to question</t>
  </si>
  <si>
    <t>Examples when it's Low, Substantial or High</t>
  </si>
  <si>
    <t>Score</t>
  </si>
  <si>
    <t>Enhanced basic</t>
  </si>
  <si>
    <t>Moderate</t>
  </si>
  <si>
    <t>Explanation Participant</t>
  </si>
  <si>
    <t>Foundation decision</t>
  </si>
  <si>
    <t xml:space="preserve">Please provide evidence of a liability insurance, or sufficient financial resources, to cover liability claims that may arise from providing the service.
</t>
  </si>
  <si>
    <r>
      <rPr>
        <b/>
        <sz val="10"/>
        <color theme="1"/>
        <rFont val="Arial"/>
        <family val="2"/>
      </rPr>
      <t xml:space="preserve">Low: </t>
    </r>
    <r>
      <rPr>
        <sz val="10"/>
        <color theme="1"/>
        <rFont val="Arial"/>
        <family val="2"/>
      </rPr>
      <t xml:space="preserve">If you have an effective ISMS
</t>
    </r>
    <r>
      <rPr>
        <b/>
        <sz val="10"/>
        <color theme="1"/>
        <rFont val="Arial"/>
        <family val="2"/>
      </rPr>
      <t xml:space="preserve">Substantial and High: </t>
    </r>
    <r>
      <rPr>
        <sz val="10"/>
        <color theme="1"/>
        <rFont val="Arial"/>
        <family val="2"/>
      </rPr>
      <t>If it adheres to proven standards and principles</t>
    </r>
  </si>
  <si>
    <t>Section</t>
  </si>
  <si>
    <t>Subsection</t>
  </si>
  <si>
    <t xml:space="preserve">Examples </t>
  </si>
  <si>
    <t>Please provide a recent Chamber of Commerce extract of the participant (max. 3 months old)</t>
  </si>
  <si>
    <t>Please provide an exit plan including timelines and a plan for how relevant users and parties will be informed, as well as a plan for the protection, retention and destruction of data in compliance with the iSHARE policy.</t>
  </si>
  <si>
    <t>Please provide (the location of, or process of providing it to your customers) the service definition, including applicable terms, conditions, fees, limitations of its usage and a privacy policy.</t>
  </si>
  <si>
    <t xml:space="preserve">Please provide a description of the procedures. </t>
  </si>
  <si>
    <t>Please provide a description of how the required skills are fulfilled</t>
  </si>
  <si>
    <t>Please provide the role-based access management policy (CRUD) and the procedures in place to enforce this policy.</t>
  </si>
  <si>
    <t>Proven standards and principles such as ISO27001, COBIT or NIST.</t>
  </si>
  <si>
    <t>Please provide the data retention policy and the name of the Privacy Officer that manages the policy</t>
  </si>
  <si>
    <t>Please provide the policy and procedures</t>
  </si>
  <si>
    <t xml:space="preserve">Please provide the measures taken to provide this protection.
</t>
  </si>
  <si>
    <t xml:space="preserve">Please provide the role-based access management policy (CRUD) and the procedures in place to enforce this policy.
</t>
  </si>
  <si>
    <t>Please provide the latest audit report. Audits should follow best practices guidelines,  such as ISO19011</t>
  </si>
  <si>
    <t>Please provide a business continuity plan that includes how you handle this.</t>
  </si>
  <si>
    <t>A communication channel  is available to answer questions, e.g. phone number or email adress that is publicly available on the website.</t>
  </si>
  <si>
    <t>3. Is the revelant identity data required for identity proofing and verification collected?</t>
  </si>
  <si>
    <t xml:space="preserve">
</t>
  </si>
  <si>
    <t>4. Did the person provide an identity document and has it been verified?</t>
  </si>
  <si>
    <t xml:space="preserve">1. Are terms and conditions for the use of the electronic identification means shared with the applicant?  </t>
  </si>
  <si>
    <r>
      <rPr>
        <b/>
        <sz val="10"/>
        <color theme="1"/>
        <rFont val="Arial"/>
        <family val="2"/>
      </rPr>
      <t xml:space="preserve">•	Low: </t>
    </r>
    <r>
      <rPr>
        <sz val="10"/>
        <color theme="1"/>
        <rFont val="Arial"/>
        <family val="2"/>
      </rPr>
      <t xml:space="preserve">The release of person identification data (incl. pseudonym) is preceded by reliable verification of the electronic identification means and its validity.
</t>
    </r>
    <r>
      <rPr>
        <b/>
        <sz val="10"/>
        <color theme="1"/>
        <rFont val="Arial"/>
        <family val="2"/>
      </rPr>
      <t xml:space="preserve">•	Substantial/High: </t>
    </r>
    <r>
      <rPr>
        <sz val="10"/>
        <color theme="1"/>
        <rFont val="Arial"/>
        <family val="2"/>
      </rPr>
      <t xml:space="preserve">The release of person identification data is preceded by reliable verification of the electronic identification means and its validity through a dynamic authentication process. </t>
    </r>
  </si>
  <si>
    <r>
      <t xml:space="preserve">
</t>
    </r>
    <r>
      <rPr>
        <b/>
        <sz val="10"/>
        <color theme="1"/>
        <rFont val="Arial"/>
        <family val="2"/>
      </rPr>
      <t>•	Substantial/High</t>
    </r>
    <r>
      <rPr>
        <sz val="10"/>
        <color theme="1"/>
        <rFont val="Arial"/>
        <family val="2"/>
      </rPr>
      <t>:  A one-time code or one time challenge-response  is used in the authentication process. The code or challenge is generated in a way that can not be tampered with.</t>
    </r>
  </si>
  <si>
    <r>
      <t xml:space="preserve">The security controls make it highly unlikely that activities such as guessing, eavesdropping, replay or manipulation of communication takes place by an attacker with: </t>
    </r>
    <r>
      <rPr>
        <b/>
        <sz val="10"/>
        <color theme="1"/>
        <rFont val="Arial"/>
        <family val="2"/>
      </rPr>
      <t xml:space="preserve">
•	Low:</t>
    </r>
    <r>
      <rPr>
        <sz val="10"/>
        <color theme="1"/>
        <rFont val="Arial"/>
        <family val="2"/>
      </rPr>
      <t xml:space="preserve"> an enhanced-basic attack potential
</t>
    </r>
    <r>
      <rPr>
        <b/>
        <sz val="10"/>
        <color theme="1"/>
        <rFont val="Arial"/>
        <family val="2"/>
      </rPr>
      <t>•	Substantial</t>
    </r>
    <r>
      <rPr>
        <sz val="10"/>
        <color theme="1"/>
        <rFont val="Arial"/>
        <family val="2"/>
      </rPr>
      <t xml:space="preserve">: A moderate attack potential
</t>
    </r>
    <r>
      <rPr>
        <b/>
        <sz val="10"/>
        <color theme="1"/>
        <rFont val="Arial"/>
        <family val="2"/>
      </rPr>
      <t>•	High</t>
    </r>
    <r>
      <rPr>
        <sz val="10"/>
        <color theme="1"/>
        <rFont val="Arial"/>
        <family val="2"/>
      </rPr>
      <t xml:space="preserve">: A high attack potential
To calculate the attack potential, a security evaluator need to look at four aspects:
</t>
    </r>
    <r>
      <rPr>
        <b/>
        <sz val="10"/>
        <color theme="1"/>
        <rFont val="Arial"/>
        <family val="2"/>
      </rPr>
      <t>&gt; Elapsed Time</t>
    </r>
    <r>
      <rPr>
        <sz val="10"/>
        <color theme="1"/>
        <rFont val="Arial"/>
        <family val="2"/>
      </rPr>
      <t xml:space="preserve">: How much time is needed to perform the threat
</t>
    </r>
    <r>
      <rPr>
        <b/>
        <sz val="10"/>
        <color theme="1"/>
        <rFont val="Arial"/>
        <family val="2"/>
      </rPr>
      <t>&gt; Expertise</t>
    </r>
    <r>
      <rPr>
        <sz val="10"/>
        <color theme="1"/>
        <rFont val="Arial"/>
        <family val="2"/>
      </rPr>
      <t xml:space="preserve">: Level of expertise needed to perform the threat
</t>
    </r>
    <r>
      <rPr>
        <b/>
        <sz val="10"/>
        <color theme="1"/>
        <rFont val="Arial"/>
        <family val="2"/>
      </rPr>
      <t>&gt; Window of Opportunity</t>
    </r>
    <r>
      <rPr>
        <sz val="10"/>
        <color theme="1"/>
        <rFont val="Arial"/>
        <family val="2"/>
      </rPr>
      <t xml:space="preserve">: Is the target easily available to an attacker?
</t>
    </r>
    <r>
      <rPr>
        <b/>
        <sz val="10"/>
        <color theme="1"/>
        <rFont val="Arial"/>
        <family val="2"/>
      </rPr>
      <t>&gt; Equipment</t>
    </r>
    <r>
      <rPr>
        <sz val="10"/>
        <color theme="1"/>
        <rFont val="Arial"/>
        <family val="2"/>
      </rPr>
      <t>: How complex and elaborate is the equipment needed to perform the attack?</t>
    </r>
  </si>
  <si>
    <t xml:space="preserve">5. What authentication factors does the identification means use? </t>
  </si>
  <si>
    <t>6. How well is the identification mean designed to ensure that it is used only by its owner?</t>
  </si>
  <si>
    <r>
      <rPr>
        <b/>
        <sz val="10"/>
        <color theme="1"/>
        <rFont val="Arial"/>
        <family val="2"/>
      </rPr>
      <t>Low:</t>
    </r>
    <r>
      <rPr>
        <sz val="10"/>
        <color theme="1"/>
        <rFont val="Arial"/>
        <family val="2"/>
      </rPr>
      <t xml:space="preserve"> The issuer takes reasonable steps to check that it is used only under the control or possession of the person to whom it belongs.
</t>
    </r>
    <r>
      <rPr>
        <b/>
        <sz val="10"/>
        <color theme="1"/>
        <rFont val="Arial"/>
        <family val="2"/>
      </rPr>
      <t>Substantial:</t>
    </r>
    <r>
      <rPr>
        <sz val="10"/>
        <color theme="1"/>
        <rFont val="Arial"/>
        <family val="2"/>
      </rPr>
      <t xml:space="preserve"> It can be assumed to be used only if under the control or possession of the person to whom it belongs.
</t>
    </r>
    <r>
      <rPr>
        <b/>
        <sz val="10"/>
        <color theme="1"/>
        <rFont val="Arial"/>
        <family val="2"/>
      </rPr>
      <t xml:space="preserve">High: </t>
    </r>
    <r>
      <rPr>
        <sz val="10"/>
        <color theme="1"/>
        <rFont val="Arial"/>
        <family val="2"/>
      </rPr>
      <t>Substantial and the means can be reliably protected by the person to whom it belongs against use by others.</t>
    </r>
  </si>
  <si>
    <r>
      <rPr>
        <b/>
        <sz val="10"/>
        <color theme="1"/>
        <rFont val="Arial"/>
        <family val="2"/>
      </rPr>
      <t>•	Low</t>
    </r>
    <r>
      <rPr>
        <sz val="10"/>
        <color theme="1"/>
        <rFont val="Arial"/>
        <family val="2"/>
      </rPr>
      <t xml:space="preserve">: Measures taken under section 2.2
</t>
    </r>
    <r>
      <rPr>
        <b/>
        <sz val="10"/>
        <color theme="1"/>
        <rFont val="Arial"/>
        <family val="2"/>
      </rPr>
      <t>•	Substantial</t>
    </r>
    <r>
      <rPr>
        <sz val="10"/>
        <color theme="1"/>
        <rFont val="Arial"/>
        <family val="2"/>
      </rPr>
      <t xml:space="preserve">: At least one of the factors must be a knowledge-based or an inherent characteristic of the subject. For example: a possession-based token with a password or fingerprint scan to unlock the token.
</t>
    </r>
    <r>
      <rPr>
        <b/>
        <sz val="10"/>
        <color theme="1"/>
        <rFont val="Arial"/>
        <family val="2"/>
      </rPr>
      <t>•	High</t>
    </r>
    <r>
      <rPr>
        <sz val="10"/>
        <color theme="1"/>
        <rFont val="Arial"/>
        <family val="2"/>
      </rPr>
      <t>: Substantial, as well as additional techniques, possible techniques that can be used include:
1. Protecting private keys in tokens with factors that require active involvement from the user.
2. Strength of static passwords
3. Biometric verification
4. Out of band verification
5. Checks of the environment against malicious code
6. Mitigation against guessing, e.g. by ensuring sufficient entropy and limiting or slowing attempts</t>
    </r>
  </si>
  <si>
    <t>7. Is the electronic identification means protected against duplication and tampering as well as against attackers with high attack potential?</t>
  </si>
  <si>
    <r>
      <t xml:space="preserve">High:
1. </t>
    </r>
    <r>
      <rPr>
        <sz val="10"/>
        <color theme="1"/>
        <rFont val="Arial"/>
        <family val="2"/>
      </rPr>
      <t xml:space="preserve">The means has proven to be resistant to tampering and duplication by taking specific measures;
or;
</t>
    </r>
    <r>
      <rPr>
        <b/>
        <sz val="10"/>
        <color theme="1"/>
        <rFont val="Arial"/>
        <family val="2"/>
      </rPr>
      <t xml:space="preserve">2. </t>
    </r>
    <r>
      <rPr>
        <sz val="10"/>
        <color theme="1"/>
        <rFont val="Arial"/>
        <family val="2"/>
      </rPr>
      <t>The means has been proven to be resistant to tampering and duplication by being certified against relevant technical standards</t>
    </r>
  </si>
  <si>
    <t>Factor-specific examples of protection against tampering and duplication, include:
•	Possession-based authentication factors: embed cryptographic key material in tamper-resistant hardware that prevents the key from being extracted outside the device either or manipulated in the device through physical or electronic means, hardware security module
•	Inherent authentication factors: liveness detection, trusted environment, low false match rate</t>
  </si>
  <si>
    <r>
      <rPr>
        <b/>
        <sz val="10"/>
        <color theme="1"/>
        <rFont val="Arial"/>
        <family val="2"/>
      </rPr>
      <t>•	Low:</t>
    </r>
    <r>
      <rPr>
        <sz val="10"/>
        <color theme="1"/>
        <rFont val="Arial"/>
        <family val="2"/>
      </rPr>
      <t xml:space="preserve"> In case of a single factor (i.e. password) that is issued online, the activation code could be delivered via regular mail to the verified address of the subject or sent to the mobile phone of the applicant (e.g. via SMS) after having verified that the phone number indeed belongs to the subject (e.g. via call-back).
</t>
    </r>
    <r>
      <rPr>
        <b/>
        <sz val="10"/>
        <color theme="1"/>
        <rFont val="Arial"/>
        <family val="2"/>
      </rPr>
      <t xml:space="preserve">
•	Substantial</t>
    </r>
    <r>
      <rPr>
        <sz val="10"/>
        <color theme="1"/>
        <rFont val="Arial"/>
        <family val="2"/>
      </rPr>
      <t xml:space="preserve">: multiple factor authentication, delivery in person, delivery in registered mail with an activation process in place, separate delivery of the electronic identification means and the activation code via regular mail to the verified address of the subject or delivery of the electronic identification means via regular mail to the address of the applicant. The electronic identification means is handed over after having verified the identity of the applicant.
</t>
    </r>
    <r>
      <rPr>
        <b/>
        <sz val="10"/>
        <color theme="1"/>
        <rFont val="Arial"/>
        <family val="2"/>
      </rPr>
      <t xml:space="preserve">
•	High</t>
    </r>
    <r>
      <rPr>
        <sz val="10"/>
        <color theme="1"/>
        <rFont val="Arial"/>
        <family val="2"/>
      </rPr>
      <t>: Examples of processes include;
&gt; The issuance of the electronic identification means at the registration desk and the delivery of an activation code via regular mail to the verified address of the subject.
&gt; The delivery of an online-requested electronic identification means via regular mail and the issuance of an activation code to a trusted party (e.g. a nearby post office). The participant has to collect the activation code personally on presentation of an ID-document.
&gt; The electronic identification means is requested online and is physically handed over by a trusted courier after having verified the identity of the applicant. An activation code is sent separately via regular mail to the verified address of the subject.</t>
    </r>
    <r>
      <rPr>
        <b/>
        <sz val="10"/>
        <color theme="1"/>
        <rFont val="Arial"/>
        <family val="2"/>
      </rPr>
      <t xml:space="preserve">
</t>
    </r>
    <r>
      <rPr>
        <sz val="10"/>
        <color theme="1"/>
        <rFont val="Arial"/>
        <family val="2"/>
      </rPr>
      <t>With registered mail you can securely send a message. Also, right after onboarding a message can be sent with assurance of delivery.</t>
    </r>
  </si>
  <si>
    <t>For an information security management system according to ISO/IEC 27001:2013, this requirement is covered as part of the controls in A.8 ‘Asset management’.</t>
  </si>
  <si>
    <r>
      <t xml:space="preserve">Please provide a risk analysis for the iSHARE service, including the mitigating measures that have been taken, including the risk of hacking and tampering of information. </t>
    </r>
    <r>
      <rPr>
        <b/>
        <sz val="10"/>
        <color theme="1"/>
        <rFont val="Arial"/>
        <family val="2"/>
      </rPr>
      <t xml:space="preserve">
</t>
    </r>
  </si>
  <si>
    <t xml:space="preserve">For an information security management system according to ISO/IEC 27001:2013, this requirement is covered as part of the controls A.14 ‘Security in development and support processes’ and A.16 ‘ Information security incident management’. </t>
  </si>
  <si>
    <r>
      <t xml:space="preserve">These items must be in place for </t>
    </r>
    <r>
      <rPr>
        <b/>
        <sz val="10"/>
        <color theme="1"/>
        <rFont val="Arial"/>
        <family val="2"/>
      </rPr>
      <t>any</t>
    </r>
    <r>
      <rPr>
        <sz val="10"/>
        <color theme="1"/>
        <rFont val="Arial"/>
        <family val="2"/>
      </rPr>
      <t xml:space="preserve"> eIDAS level of assurance.
For an information security management system according to ISO/IEC 27001:2013, this requirement is covered as part of the controls A.10 ‘Cryptography’, A.12 ‘Operations security’, (relating to availability) A.17 ‘Information security aspects of business continuity management’ and A.18.1.5 ‘Regulation of cryptographic controls’</t>
    </r>
    <r>
      <rPr>
        <b/>
        <sz val="10"/>
        <color theme="1"/>
        <rFont val="Arial"/>
        <family val="2"/>
      </rPr>
      <t xml:space="preserve">
</t>
    </r>
  </si>
  <si>
    <t xml:space="preserve">For an information security management system according to ISO/IEC 27001:2013, this requirement is covered as part of the controls A.10 ‘Cryptography’, A.13 ‘Communications security’ and A.18.1.5 ‘Regulation of cryptographic controls’ </t>
  </si>
  <si>
    <r>
      <t xml:space="preserve">32. </t>
    </r>
    <r>
      <rPr>
        <b/>
        <sz val="10"/>
        <color theme="1"/>
        <rFont val="Arial"/>
        <family val="2"/>
      </rPr>
      <t>Substantial and High</t>
    </r>
    <r>
      <rPr>
        <sz val="10"/>
        <color theme="1"/>
        <rFont val="Arial"/>
        <family val="2"/>
      </rPr>
      <t>: sensitive cryptographic material is also protected from tampering.
For an information security management system according to ISO/IEC 27001:2013, this requirement is covered as part of the controls A.9 ‘Access control’ and A.10 ‘Cryptography’.</t>
    </r>
  </si>
  <si>
    <t>Please provide a description of the suspension and/or revocation procedure</t>
  </si>
  <si>
    <t>This will generally imply authentication of the requester's authorisation to act in that way. It should be determined who can authorise suspension and/or revocation besides the user – for example relevant public authorities.</t>
  </si>
  <si>
    <t>Please provide a description of who can execute the suspension, revocation and/or reactivation, as well as how the authorised person/party is authenticated.</t>
  </si>
  <si>
    <t>If reactivation is possible, the procedure for reactivation should ensure that a sufficient level of assurance is reached before reactivating the identification means.</t>
  </si>
  <si>
    <t>Please provide a description of the reactivation procedure, if present, including how the appropriate level of assurance for the identification means is achieved.</t>
  </si>
  <si>
    <t>Please provide a description of the renewal and replacement procedure, including how appropriate level of assurance for the identification means is achieved.</t>
  </si>
  <si>
    <t>8. Can it be sure that the means are only delivered into possession of the person intended?</t>
  </si>
  <si>
    <t>9. Is it possible to suspend and/or revoke an electronic identification means in a timely and efficient manner?</t>
  </si>
  <si>
    <t>10. Are measures taken to prevent unauthorised suspension, revocation and/or reactivation?</t>
  </si>
  <si>
    <t>11. If reactivation is possible, can it only be done if the same assurance levels are in place as established before the suspension?</t>
  </si>
  <si>
    <t xml:space="preserve">12. Is made sure that the new electronic identification means are delivered to the same person as the previous means? </t>
  </si>
  <si>
    <t>13. Does the authentication mechanism makes sure that no personal identification data is released prior to the authentication?</t>
  </si>
  <si>
    <t>15. What level of security controls for verifying the electronic identification means are implemented in the authentication mechanism?</t>
  </si>
  <si>
    <t xml:space="preserve">16. Is there a Chamber of Commerce registration within the European Union? </t>
  </si>
  <si>
    <t xml:space="preserve">17. Is there a data retention policy in place that is compliant with local law and a Privacy Officer that manages the policy? </t>
  </si>
  <si>
    <t>18. Does the participant have appropriate insurance coverage for the operations to continue providing the services?</t>
  </si>
  <si>
    <t xml:space="preserve">19. Is there an outsourcing policy in which it is clear that responsibility for the outsourced activities remains with the participant? </t>
  </si>
  <si>
    <t>20.Is there an effective termination plan in place?</t>
  </si>
  <si>
    <t xml:space="preserve">21. For Identity Providers: Is relevant information, related to service definition, provided to customers in publically accessible documents? </t>
  </si>
  <si>
    <t xml:space="preserve">22. In case services are changed, are there policies and procedures to notify users timely and reliably? </t>
  </si>
  <si>
    <t>23. Are there appropriate policies and procedures to respond fully and correctly to questions?</t>
  </si>
  <si>
    <t xml:space="preserve">24. Is there an effective information security management system(ISMS) in place for the management and control of information security risks concerning the iSHARE service? </t>
  </si>
  <si>
    <t>25. Is there an effective record-management system in place, that takes into account applicable legislation and good practices in relation to data protection and data retention?</t>
  </si>
  <si>
    <t>26. Are records kept as long as needed for the purpose of auditing or legal requirements, and securely destroyed afterwards?</t>
  </si>
  <si>
    <t>27. Are there procedures that ensure that staff and subcontractors are sufficiently trained, qualified and experienced in the skills needed to execute the roles they fulfil?</t>
  </si>
  <si>
    <t>28. Is there sufficient staff and subcontractors present to adequately operate and resource the service according to the iSHARE policies and procedures?</t>
  </si>
  <si>
    <t>29. Are facilities in place that allow the continuous monitoring of the iSHARE service, and protect against, damage caused by environmental events, unauthorised access and other factors that may impact the security of the service?</t>
  </si>
  <si>
    <t>30. Is access to areas holding or processing personal, cryptographic or other sensitive information limited to authorised staff or subcontractors?</t>
  </si>
  <si>
    <t>31. Are there proportionate technical controls to manage the risks posed to the security of the iSHARE service, protecting the confidentiality, integrity and availability of the information processed?</t>
  </si>
  <si>
    <t>32. Are electronic communication channels used to exchange personal or sensitive information protected against eavesdropping, manipulation and replay?</t>
  </si>
  <si>
    <t xml:space="preserve">33. Is access to sensitive cryptographic material restricted to the roles and applications strictly requiring access? </t>
  </si>
  <si>
    <t xml:space="preserve">34. Are there procedures to ensure security over time, with the ability to respond to changes in risk levels, incidents and security breaches? </t>
  </si>
  <si>
    <t>35. Are all media containing personal, cryptographic or other sensitive information stored, transported and disposed in a safe and secure manner?</t>
  </si>
  <si>
    <t>36. Are there periodical audits performed that include all parts of providing the service to ensure compliancy with relevant policies?</t>
  </si>
  <si>
    <t>Yes</t>
  </si>
  <si>
    <t>No</t>
  </si>
  <si>
    <t xml:space="preserve">Describe the procedure how the terms and conditions are shared. 
</t>
  </si>
  <si>
    <t xml:space="preserve">Describe how the applicant is made informed.
</t>
  </si>
  <si>
    <t xml:space="preserve">•	The applicant gets the required information in written form
•	The applicant explicitly accepts the terms and conditions
</t>
  </si>
  <si>
    <t>During enrolment IDP can make user aware of security precautions via movie, flyer or other awareness activities. Recommended security precautions include:
•	Safely storing possession based electronic identification means
•	Not handing over their electronic identification means to another person.
•	Please inform IDP when your e-ID is compromised</t>
  </si>
  <si>
    <t xml:space="preserve">The identity provider must collect the first and last name and must assign an unique identifier to the applicant. </t>
  </si>
  <si>
    <r>
      <rPr>
        <b/>
        <sz val="10"/>
        <color theme="1"/>
        <rFont val="Arial"/>
        <family val="2"/>
      </rPr>
      <t xml:space="preserve">•	Low: </t>
    </r>
    <r>
      <rPr>
        <sz val="10"/>
        <color theme="1"/>
        <rFont val="Arial"/>
        <family val="2"/>
      </rPr>
      <t xml:space="preserve">After issuance, the electronic identification means is delivered via a mechanism by which it can be assumed to reach only the intended person
</t>
    </r>
    <r>
      <rPr>
        <b/>
        <sz val="10"/>
        <color theme="1"/>
        <rFont val="Arial"/>
        <family val="2"/>
      </rPr>
      <t xml:space="preserve">•	Substantial: </t>
    </r>
    <r>
      <rPr>
        <sz val="10"/>
        <color theme="1"/>
        <rFont val="Arial"/>
        <family val="2"/>
      </rPr>
      <t xml:space="preserve">If you can be sure that the means is delivered to the right person and that it is used by that person
</t>
    </r>
    <r>
      <rPr>
        <b/>
        <sz val="10"/>
        <color theme="1"/>
        <rFont val="Arial"/>
        <family val="2"/>
      </rPr>
      <t xml:space="preserve">•	High: </t>
    </r>
    <r>
      <rPr>
        <sz val="10"/>
        <color theme="1"/>
        <rFont val="Arial"/>
        <family val="2"/>
      </rPr>
      <t>The activation process verifies that the electronic identification means was delivered only into the possession of the person to whom it belongs. This means:
a. The activation process shall ensure that only the legitimate owner can activate the electronic identification means and that the activation process is protected from accidental loss and insider threats such as collusion.
b. The registration and issuance of electronic identification means shall never be performed by a single person. 
c. Where activation codes are used the applicant has to use it within a specified period of time.</t>
    </r>
  </si>
  <si>
    <t>Please indicate if the participant is aware that it is responsible for all obligations that they have outsourced to other entities and for complying with the scheme policy, in the same way as when they performed these tasks themselves.</t>
  </si>
  <si>
    <t xml:space="preserve">Please provide a description of the information that is received, as well as how the data is protected, processed, stored and removed. </t>
  </si>
  <si>
    <t xml:space="preserve">For an information security management system according to ISO/IEC 27001:2013, this requirement is covered as part of the controls A.12 ‘Operational security’ in combination with A.18 ‘Compliance’ (especially A.12.4 Logging and monitoring). </t>
  </si>
  <si>
    <t>For an information security management system according to ISO/IEC 27001:2013, this requirement is covered as part of controls A.18 ‘Compliance’ (cf. A.18.1.3).</t>
  </si>
  <si>
    <t xml:space="preserve">For an information security management system according to ISO/IEC 27001:2013, this requirement is covered as part of controls A.7 ‘Human resource security’ (cf. in particular A.7.2.2) </t>
  </si>
  <si>
    <t xml:space="preserve">For an information security management system according to ISO/IEC 27001:2013, this requirement is covered as part of controls A.12 ‘Operations security’ (cf. A.12.1.2 ‘Capacity management’) which also addresses the capacity of human resources. </t>
  </si>
  <si>
    <t>For an information system management system according to ISO/IEC 27001:2013, this requirement is covered as part of controls A.11 ‘Physical and environmental security’ and A.9 ‘Access control’. The monitoring mechanisms should be also considered also as part of control A.12 ‘Operations security’.</t>
  </si>
  <si>
    <t>For an information security management system according to ISO/IEC 27001:2013, this requirement is covered as part of controls A.9 ‘Access control’, whose objective is particularly to limit access to information and information processing facilities, A.10 ‘Cryptography’ and A.18.1.5 ‘Regulation of cryptographic controls’.</t>
  </si>
  <si>
    <r>
      <rPr>
        <b/>
        <sz val="10"/>
        <color theme="1"/>
        <rFont val="Arial"/>
        <family val="2"/>
      </rPr>
      <t xml:space="preserve">•	Low: </t>
    </r>
    <r>
      <rPr>
        <sz val="10"/>
        <color theme="1"/>
        <rFont val="Arial"/>
        <family val="2"/>
      </rPr>
      <t xml:space="preserve">If internal audits are performed
</t>
    </r>
    <r>
      <rPr>
        <b/>
        <sz val="10"/>
        <color theme="1"/>
        <rFont val="Arial"/>
        <family val="2"/>
      </rPr>
      <t xml:space="preserve">•	Substantial: </t>
    </r>
    <r>
      <rPr>
        <sz val="10"/>
        <color theme="1"/>
        <rFont val="Arial"/>
        <family val="2"/>
      </rPr>
      <t xml:space="preserve">If there are independent internal or external audits
</t>
    </r>
    <r>
      <rPr>
        <b/>
        <sz val="10"/>
        <color theme="1"/>
        <rFont val="Arial"/>
        <family val="2"/>
      </rPr>
      <t xml:space="preserve">•	High: </t>
    </r>
    <r>
      <rPr>
        <sz val="10"/>
        <color theme="1"/>
        <rFont val="Arial"/>
        <family val="2"/>
      </rPr>
      <t>If you have independant external audits
For an information security management system according to ISO/IEC 27001:2013, this requirement is covered as part of the controls A.18 ‘Compliance’ (cf. A.18.2 ‘Information security review’).</t>
    </r>
  </si>
  <si>
    <r>
      <t xml:space="preserve">Factors are:
</t>
    </r>
    <r>
      <rPr>
        <sz val="10"/>
        <color theme="1"/>
        <rFont val="Arial"/>
        <family val="2"/>
      </rPr>
      <t>•	something you know (e.g. a password, a code)</t>
    </r>
    <r>
      <rPr>
        <b/>
        <sz val="10"/>
        <color theme="1"/>
        <rFont val="Arial"/>
        <family val="2"/>
      </rPr>
      <t xml:space="preserve">
•	</t>
    </r>
    <r>
      <rPr>
        <sz val="10"/>
        <color theme="1"/>
        <rFont val="Arial"/>
        <family val="2"/>
      </rPr>
      <t xml:space="preserve">something you have (e.g. a registered mobile phone, a token, a card, identifier)
•	something you are (e.g. fingerprint, iris scan, facial recognition, voice, behaviour) </t>
    </r>
  </si>
  <si>
    <t>Suspension or revocation method should be publically accessible for both the owner of the means and the organsation that has authorised the person. Examples may include, by phone, a website, an e-mail address etc. Where a verifier receives such a request, action should be taken as soon as possible.</t>
  </si>
  <si>
    <r>
      <rPr>
        <b/>
        <sz val="10"/>
        <color theme="1"/>
        <rFont val="Arial"/>
        <family val="2"/>
      </rPr>
      <t xml:space="preserve">•	Low &amp; Substantial: </t>
    </r>
    <r>
      <rPr>
        <sz val="10"/>
        <color theme="1"/>
        <rFont val="Arial"/>
        <family val="2"/>
      </rPr>
      <t xml:space="preserve">Taking into account the risks of a change in the person identification data, renewal or replacement needs to meet the same assurance requirements as initial identity proofing and verification or be based on a valid electronic identification means of the same, or higher, assurance level
</t>
    </r>
    <r>
      <rPr>
        <b/>
        <sz val="10"/>
        <color theme="1"/>
        <rFont val="Arial"/>
        <family val="2"/>
      </rPr>
      <t xml:space="preserve">•	High: </t>
    </r>
    <r>
      <rPr>
        <sz val="10"/>
        <color theme="1"/>
        <rFont val="Arial"/>
        <family val="2"/>
      </rPr>
      <t>Where renewal or replacement is based on a valid electronic identification means, the identity data is verified with an authoritative source
Note: Renewal or replacement is recommended before expiration of the previous means. In this situation, the previous means is still valid and can be used as an authoritative source in the activation process.</t>
    </r>
  </si>
  <si>
    <t>This section is sufficiently covered in chapters 4.4, 4.5 and 4.6 and does not require additional answering.</t>
  </si>
  <si>
    <t>(removed) 14. Is stored person identification data secured against loss and compromise, including analysis offline?</t>
  </si>
  <si>
    <t>(removed) Where person identification data is stored as part of the authentication mechanism, that information is secured in order to protect against loss and against compromise, including analysis offline. Data is protected by:
1. Strict access controls
2. Cryptographic measures such as hashing or encryption, in line with best practices</t>
  </si>
  <si>
    <r>
      <rPr>
        <b/>
        <sz val="10"/>
        <color theme="1"/>
        <rFont val="Arial"/>
        <family val="2"/>
      </rPr>
      <t xml:space="preserve">•	Low: </t>
    </r>
    <r>
      <rPr>
        <sz val="10"/>
        <color theme="1"/>
        <rFont val="Arial"/>
        <family val="2"/>
      </rPr>
      <t xml:space="preserve">Only 1 factor 
</t>
    </r>
    <r>
      <rPr>
        <b/>
        <sz val="10"/>
        <color theme="1"/>
        <rFont val="Arial"/>
        <family val="2"/>
      </rPr>
      <t xml:space="preserve">•	Substantial/high: </t>
    </r>
    <r>
      <rPr>
        <sz val="10"/>
        <color theme="1"/>
        <rFont val="Arial"/>
        <family val="2"/>
      </rPr>
      <t xml:space="preserve">Two factors from different categories </t>
    </r>
  </si>
  <si>
    <t xml:space="preserve">Explanation when the answer is Low, Substantial or High. </t>
  </si>
  <si>
    <t>Type of answer</t>
  </si>
  <si>
    <r>
      <rPr>
        <b/>
        <sz val="10"/>
        <color theme="1"/>
        <rFont val="Arial"/>
        <family val="2"/>
      </rPr>
      <t xml:space="preserve">
•	Low</t>
    </r>
    <r>
      <rPr>
        <sz val="10"/>
        <color theme="1"/>
        <rFont val="Arial"/>
        <family val="2"/>
      </rPr>
      <t xml:space="preserve">:
</t>
    </r>
    <r>
      <rPr>
        <b/>
        <sz val="10"/>
        <color theme="1"/>
        <rFont val="Arial"/>
        <family val="2"/>
      </rPr>
      <t>(1)</t>
    </r>
    <r>
      <rPr>
        <sz val="10"/>
        <color theme="1"/>
        <rFont val="Arial"/>
        <family val="2"/>
      </rPr>
      <t xml:space="preserve"> The person can provide a copy of an identity document such as a passport that matches the claimed identity
</t>
    </r>
    <r>
      <rPr>
        <b/>
        <sz val="10"/>
        <color theme="1"/>
        <rFont val="Arial"/>
        <family val="2"/>
      </rPr>
      <t>•	Substantial</t>
    </r>
    <r>
      <rPr>
        <sz val="10"/>
        <color theme="1"/>
        <rFont val="Arial"/>
        <family val="2"/>
      </rPr>
      <t xml:space="preserve">:
</t>
    </r>
    <r>
      <rPr>
        <b/>
        <sz val="10"/>
        <color theme="1"/>
        <rFont val="Arial"/>
        <family val="2"/>
      </rPr>
      <t>Requirements from level Low and:
(1)</t>
    </r>
    <r>
      <rPr>
        <sz val="10"/>
        <color theme="1"/>
        <rFont val="Arial"/>
        <family val="2"/>
      </rPr>
      <t xml:space="preserve"> The person can provide an identity document that matches the claimed identity, either in person or through an online video call 
</t>
    </r>
    <r>
      <rPr>
        <b/>
        <sz val="10"/>
        <color theme="1"/>
        <rFont val="Arial"/>
        <family val="2"/>
      </rPr>
      <t>(4)</t>
    </r>
    <r>
      <rPr>
        <sz val="10"/>
        <color theme="1"/>
        <rFont val="Arial"/>
        <family val="2"/>
      </rPr>
      <t xml:space="preserve"> Indicate the notified electronic identification means that is used
</t>
    </r>
    <r>
      <rPr>
        <b/>
        <sz val="10"/>
        <color theme="1"/>
        <rFont val="Arial"/>
        <family val="2"/>
      </rPr>
      <t>•	High</t>
    </r>
    <r>
      <rPr>
        <sz val="10"/>
        <color theme="1"/>
        <rFont val="Arial"/>
        <family val="2"/>
      </rPr>
      <t xml:space="preserve">: 
</t>
    </r>
    <r>
      <rPr>
        <b/>
        <sz val="10"/>
        <color theme="1"/>
        <rFont val="Arial"/>
        <family val="2"/>
      </rPr>
      <t>Requirements from level Substantial and:</t>
    </r>
    <r>
      <rPr>
        <sz val="10"/>
        <color theme="1"/>
        <rFont val="Arial"/>
        <family val="2"/>
      </rPr>
      <t xml:space="preserve">
</t>
    </r>
    <r>
      <rPr>
        <b/>
        <sz val="10"/>
        <color theme="1"/>
        <rFont val="Arial"/>
        <family val="2"/>
      </rPr>
      <t xml:space="preserve">(1,2) </t>
    </r>
    <r>
      <rPr>
        <sz val="10"/>
        <color theme="1"/>
        <rFont val="Arial"/>
        <family val="2"/>
      </rPr>
      <t>The physical characteristics of the person have been matched against the photo or biometric evidence in the passport, either by a biometric alghoritm with sufficient hitrate or in person by a trained employee.</t>
    </r>
  </si>
  <si>
    <r>
      <rPr>
        <b/>
        <sz val="10"/>
        <color theme="1"/>
        <rFont val="Arial"/>
        <family val="2"/>
      </rPr>
      <t xml:space="preserve">Note: </t>
    </r>
    <r>
      <rPr>
        <sz val="10"/>
        <color theme="1"/>
        <rFont val="Arial"/>
        <family val="2"/>
      </rPr>
      <t xml:space="preserve">Creating and storing a copy of an identity document is not automatically allowed under Dutch law. Verifying the existance and storing the required information is often enough. For more information see https://autoriteitpersoonsgegevens.nl/nl/onderwerpen/identificatie/identiteitsbewijs
</t>
    </r>
    <r>
      <rPr>
        <b/>
        <sz val="10"/>
        <color theme="1"/>
        <rFont val="Arial"/>
        <family val="2"/>
      </rPr>
      <t xml:space="preserve">
•	Low: 
(1) </t>
    </r>
    <r>
      <rPr>
        <sz val="10"/>
        <color theme="1"/>
        <rFont val="Arial"/>
        <family val="2"/>
      </rPr>
      <t xml:space="preserve">It can be assumed that the person has evidence recognised by the Member State that represents the claimed identity </t>
    </r>
    <r>
      <rPr>
        <i/>
        <sz val="10"/>
        <color theme="1"/>
        <rFont val="Arial"/>
        <family val="2"/>
      </rPr>
      <t>and</t>
    </r>
    <r>
      <rPr>
        <sz val="10"/>
        <color theme="1"/>
        <rFont val="Arial"/>
        <family val="2"/>
      </rPr>
      <t xml:space="preserve"> 
</t>
    </r>
    <r>
      <rPr>
        <b/>
        <sz val="10"/>
        <color theme="1"/>
        <rFont val="Arial"/>
        <family val="2"/>
      </rPr>
      <t>(2)</t>
    </r>
    <r>
      <rPr>
        <sz val="10"/>
        <color theme="1"/>
        <rFont val="Arial"/>
        <family val="2"/>
      </rPr>
      <t xml:space="preserve"> that this evidence is not expired and appears to be valid and can be assumed to be genuine, or it exists according to an authoritative source(..) </t>
    </r>
    <r>
      <rPr>
        <i/>
        <sz val="10"/>
        <color theme="1"/>
        <rFont val="Arial"/>
        <family val="2"/>
      </rPr>
      <t>and</t>
    </r>
    <r>
      <rPr>
        <sz val="10"/>
        <color theme="1"/>
        <rFont val="Arial"/>
        <family val="2"/>
      </rPr>
      <t xml:space="preserve">
</t>
    </r>
    <r>
      <rPr>
        <b/>
        <sz val="10"/>
        <color theme="1"/>
        <rFont val="Arial"/>
        <family val="2"/>
      </rPr>
      <t>(3)</t>
    </r>
    <r>
      <rPr>
        <sz val="10"/>
        <color theme="1"/>
        <rFont val="Arial"/>
        <family val="2"/>
      </rPr>
      <t xml:space="preserve"> If the claimed identity is known by an authoritative source and that it may be assumed that the person claiming the identity is one and the same.</t>
    </r>
    <r>
      <rPr>
        <sz val="10"/>
        <color theme="5"/>
        <rFont val="Arial"/>
        <family val="2"/>
      </rPr>
      <t xml:space="preserve">
</t>
    </r>
    <r>
      <rPr>
        <sz val="10"/>
        <color theme="1"/>
        <rFont val="Arial"/>
        <family val="2"/>
      </rPr>
      <t xml:space="preserve">
</t>
    </r>
    <r>
      <rPr>
        <b/>
        <sz val="10"/>
        <color theme="1"/>
        <rFont val="Arial"/>
        <family val="2"/>
      </rPr>
      <t>•	Substantial: 
Requirements from level Low and:
(1)</t>
    </r>
    <r>
      <rPr>
        <sz val="10"/>
        <color theme="1"/>
        <rFont val="Arial"/>
        <family val="2"/>
      </rPr>
      <t xml:space="preserve"> It has been verified that the person is in possession of evidence recognised by the Member State that represents the claimed identity </t>
    </r>
    <r>
      <rPr>
        <i/>
        <sz val="10"/>
        <color theme="1"/>
        <rFont val="Arial"/>
        <family val="2"/>
      </rPr>
      <t xml:space="preserve">and; </t>
    </r>
    <r>
      <rPr>
        <sz val="10"/>
        <color theme="1"/>
        <rFont val="Arial"/>
        <family val="2"/>
      </rPr>
      <t xml:space="preserve">
</t>
    </r>
    <r>
      <rPr>
        <b/>
        <sz val="10"/>
        <color theme="1"/>
        <rFont val="Arial"/>
        <family val="2"/>
      </rPr>
      <t xml:space="preserve">(2) </t>
    </r>
    <r>
      <rPr>
        <sz val="10"/>
        <color theme="1"/>
        <rFont val="Arial"/>
        <family val="2"/>
      </rPr>
      <t xml:space="preserve">that this evidence is not expired and it is determined to be genuine based on security features, or to exist according to an authoritative source </t>
    </r>
    <r>
      <rPr>
        <i/>
        <sz val="10"/>
        <color theme="1"/>
        <rFont val="Arial"/>
        <family val="2"/>
      </rPr>
      <t>and;</t>
    </r>
    <r>
      <rPr>
        <sz val="10"/>
        <color theme="1"/>
        <rFont val="Arial"/>
        <family val="2"/>
      </rPr>
      <t xml:space="preserve">
</t>
    </r>
    <r>
      <rPr>
        <b/>
        <sz val="10"/>
        <color theme="1"/>
        <rFont val="Arial"/>
        <family val="2"/>
      </rPr>
      <t xml:space="preserve">(3) </t>
    </r>
    <r>
      <rPr>
        <sz val="10"/>
        <color theme="1"/>
        <rFont val="Arial"/>
        <family val="2"/>
      </rPr>
      <t xml:space="preserve">steps have been taken to minimise the risk that the person's identity is not the claimed identity, taking into account for instance the risk of lost, stolen, suspended, revoked or expired evidence. There is a procedure to verify that the applicants identity is the same as the claimed identity, for instance by verifying that the facial characteristics are matched by a trained employee
OR
</t>
    </r>
    <r>
      <rPr>
        <b/>
        <sz val="10"/>
        <color theme="1"/>
        <rFont val="Arial"/>
        <family val="2"/>
      </rPr>
      <t>(4)</t>
    </r>
    <r>
      <rPr>
        <sz val="10"/>
        <color theme="1"/>
        <rFont val="Arial"/>
        <family val="2"/>
      </rPr>
      <t xml:space="preserve"> Where electronic identification means are issued on the basis of a valid notified electronic identification means having the assurance level substantial or high it is not required to repeat the identity proofing and verification processes.
</t>
    </r>
    <r>
      <rPr>
        <b/>
        <sz val="10"/>
        <color theme="1"/>
        <rFont val="Arial"/>
        <family val="2"/>
      </rPr>
      <t>•	High: 
Requirements from level Substantial and:
(1)</t>
    </r>
    <r>
      <rPr>
        <sz val="10"/>
        <color theme="1"/>
        <rFont val="Arial"/>
        <family val="2"/>
      </rPr>
      <t xml:space="preserve">  if the person is in possession of photo or biometric identification evidence recognised by the Member State in which the application for the electronic identity means is being made and that the evidence represents the claimed identity, the evidence is checked to determine that it is valid according to an authorative source;
</t>
    </r>
    <r>
      <rPr>
        <b/>
        <sz val="10"/>
        <color theme="1"/>
        <rFont val="Arial"/>
        <family val="2"/>
      </rPr>
      <t xml:space="preserve">(2) </t>
    </r>
    <r>
      <rPr>
        <sz val="10"/>
        <color theme="1"/>
        <rFont val="Arial"/>
        <family val="2"/>
      </rPr>
      <t>if the claimed identity is identified through comparison of one or more physical characteristic of the person with an authoritative source.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</si>
</sst>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b/>
      <sz val="10"/>
      <color theme="1"/>
      <name val="Arial"/>
      <family val="2"/>
    </font>
    <font>
      <sz val="10"/>
      <color theme="1"/>
      <name val="Arial"/>
      <family val="2"/>
    </font>
    <font>
      <sz val="12"/>
      <color theme="1"/>
      <name val="Arial"/>
      <family val="2"/>
    </font>
    <font>
      <b/>
      <i/>
      <sz val="10"/>
      <color theme="1"/>
      <name val="Arial"/>
      <family val="2"/>
    </font>
    <font>
      <sz val="10"/>
      <name val="Arial"/>
      <family val="2"/>
    </font>
    <font>
      <sz val="12"/>
      <color rgb="FF8D3458"/>
      <name val="Calibri"/>
      <family val="2"/>
      <scheme val="minor"/>
    </font>
    <font>
      <sz val="17"/>
      <color rgb="FFC84154"/>
      <name val="Trebuchet MS"/>
      <family val="2"/>
    </font>
    <font>
      <b/>
      <sz val="14"/>
      <color rgb="FF61365F"/>
      <name val="Arial"/>
      <family val="2"/>
    </font>
    <font>
      <b/>
      <sz val="14"/>
      <color theme="0"/>
      <name val="Arial"/>
      <family val="2"/>
    </font>
    <font>
      <b/>
      <sz val="12"/>
      <color theme="0"/>
      <name val="Arial"/>
      <family val="2"/>
    </font>
    <font>
      <sz val="10"/>
      <color theme="5"/>
      <name val="Arial"/>
      <family val="2"/>
    </font>
    <font>
      <i/>
      <sz val="10"/>
      <color theme="1"/>
      <name val="Arial"/>
      <family val="2"/>
    </font>
    <font>
      <sz val="10"/>
      <color theme="1" tint="0.499984740745262"/>
      <name val="Arial"/>
      <family val="2"/>
    </font>
  </fonts>
  <fills count="4">
    <fill>
      <patternFill patternType="none"/>
    </fill>
    <fill>
      <patternFill patternType="gray125"/>
    </fill>
    <fill>
      <patternFill patternType="solid">
        <fgColor rgb="FF8D3458"/>
        <bgColor indexed="64"/>
      </patternFill>
    </fill>
    <fill>
      <patternFill patternType="solid">
        <fgColor rgb="FFEF7B6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s>
  <cellStyleXfs count="2">
    <xf numFmtId="0" fontId="0" fillId="0" borderId="0"/>
    <xf numFmtId="0" fontId="1" fillId="0" borderId="0"/>
  </cellStyleXfs>
  <cellXfs count="87">
    <xf numFmtId="0" fontId="0" fillId="0" borderId="0" xfId="0"/>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vertical="center"/>
      <protection locked="0"/>
    </xf>
    <xf numFmtId="0" fontId="11" fillId="2" borderId="3" xfId="0" applyFont="1" applyFill="1" applyBorder="1" applyAlignment="1" applyProtection="1">
      <alignment horizontal="left" vertical="top"/>
      <protection locked="0"/>
    </xf>
    <xf numFmtId="0" fontId="11" fillId="2" borderId="1"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7" fillId="0" borderId="0" xfId="0" applyFont="1" applyProtection="1">
      <protection locked="0"/>
    </xf>
    <xf numFmtId="0" fontId="3" fillId="0" borderId="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3" borderId="1" xfId="0" applyFont="1" applyFill="1" applyBorder="1" applyAlignment="1" applyProtection="1">
      <alignment horizontal="left" vertical="top"/>
      <protection locked="0"/>
    </xf>
    <xf numFmtId="0" fontId="4" fillId="3" borderId="1" xfId="0" applyFont="1" applyFill="1" applyBorder="1" applyAlignment="1" applyProtection="1">
      <alignment horizontal="center" vertical="center"/>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0" fillId="0" borderId="0" xfId="0" applyFont="1" applyProtection="1">
      <protection locked="0"/>
    </xf>
    <xf numFmtId="0" fontId="0" fillId="0" borderId="0" xfId="0" applyFill="1" applyProtection="1">
      <protection locked="0"/>
    </xf>
    <xf numFmtId="0" fontId="3" fillId="0" borderId="0" xfId="0" applyFont="1" applyProtection="1">
      <protection locked="0"/>
    </xf>
    <xf numFmtId="0" fontId="5" fillId="0" borderId="5"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9" xfId="0" applyFont="1" applyBorder="1" applyAlignment="1" applyProtection="1">
      <alignment vertical="top" wrapText="1"/>
    </xf>
    <xf numFmtId="0" fontId="6" fillId="0" borderId="3" xfId="0" applyFont="1" applyBorder="1" applyAlignment="1" applyProtection="1">
      <alignment horizontal="left" vertical="top" wrapText="1"/>
    </xf>
    <xf numFmtId="0" fontId="6" fillId="0" borderId="1" xfId="0" applyFont="1" applyBorder="1" applyAlignment="1" applyProtection="1">
      <alignment vertical="top" wrapText="1"/>
    </xf>
    <xf numFmtId="0" fontId="3" fillId="0" borderId="8" xfId="0" applyFont="1" applyBorder="1" applyAlignment="1" applyProtection="1">
      <alignment vertical="top" wrapText="1"/>
    </xf>
    <xf numFmtId="0" fontId="3" fillId="0" borderId="6" xfId="0" applyFont="1" applyBorder="1" applyAlignment="1" applyProtection="1">
      <alignment vertical="top" wrapText="1"/>
    </xf>
    <xf numFmtId="0" fontId="6" fillId="0" borderId="3" xfId="0" applyFont="1" applyBorder="1" applyAlignment="1" applyProtection="1">
      <alignment vertical="top" wrapText="1"/>
    </xf>
    <xf numFmtId="0" fontId="3" fillId="3" borderId="1" xfId="0" applyFont="1" applyFill="1" applyBorder="1" applyAlignment="1" applyProtection="1">
      <alignment horizontal="left" vertical="top" wrapText="1"/>
    </xf>
    <xf numFmtId="0" fontId="3" fillId="3" borderId="6" xfId="0" applyFont="1" applyFill="1" applyBorder="1" applyAlignment="1" applyProtection="1">
      <alignment vertical="top" wrapText="1"/>
    </xf>
    <xf numFmtId="0" fontId="2" fillId="0" borderId="6" xfId="0" applyFont="1" applyFill="1" applyBorder="1" applyAlignment="1" applyProtection="1">
      <alignment vertical="top" wrapText="1"/>
    </xf>
    <xf numFmtId="0" fontId="3" fillId="0" borderId="6" xfId="0" applyFont="1" applyFill="1" applyBorder="1" applyAlignment="1" applyProtection="1">
      <alignment vertical="top" wrapText="1"/>
    </xf>
    <xf numFmtId="0" fontId="2" fillId="0" borderId="1" xfId="0" applyFont="1" applyFill="1" applyBorder="1" applyAlignment="1" applyProtection="1">
      <alignment horizontal="left" vertical="top" wrapText="1"/>
    </xf>
    <xf numFmtId="0" fontId="14" fillId="0" borderId="1" xfId="0" applyFont="1" applyFill="1" applyBorder="1" applyAlignment="1" applyProtection="1">
      <alignment horizontal="left" vertical="top" wrapText="1"/>
    </xf>
    <xf numFmtId="0" fontId="14" fillId="0" borderId="6" xfId="0" applyFont="1" applyFill="1" applyBorder="1" applyAlignment="1" applyProtection="1">
      <alignment vertical="top" wrapText="1"/>
    </xf>
    <xf numFmtId="0" fontId="3" fillId="0" borderId="2" xfId="0" applyFont="1" applyBorder="1" applyAlignment="1" applyProtection="1">
      <alignment vertical="top" wrapText="1"/>
    </xf>
    <xf numFmtId="0" fontId="3" fillId="0" borderId="1" xfId="0" applyFont="1" applyBorder="1" applyAlignment="1" applyProtection="1">
      <alignment vertical="top" wrapText="1"/>
    </xf>
    <xf numFmtId="0" fontId="3" fillId="0" borderId="3" xfId="0" applyFont="1" applyBorder="1" applyAlignment="1" applyProtection="1">
      <alignment vertical="top" wrapText="1"/>
    </xf>
    <xf numFmtId="0" fontId="3" fillId="0" borderId="7" xfId="0" applyFont="1" applyBorder="1" applyAlignment="1" applyProtection="1">
      <alignment vertical="top" wrapText="1"/>
    </xf>
    <xf numFmtId="0" fontId="6" fillId="0" borderId="1" xfId="0" applyFont="1" applyBorder="1" applyAlignment="1" applyProtection="1">
      <alignment horizontal="left" vertical="top" wrapText="1"/>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5" xfId="0" applyFont="1" applyBorder="1" applyAlignment="1" applyProtection="1">
      <alignment horizontal="center" vertical="center"/>
    </xf>
    <xf numFmtId="0" fontId="3" fillId="0" borderId="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0" fillId="0" borderId="0" xfId="0" applyBorder="1" applyAlignment="1" applyProtection="1">
      <alignment horizontal="center" vertical="center"/>
      <protection locked="0"/>
    </xf>
    <xf numFmtId="0" fontId="3" fillId="0" borderId="0" xfId="0" applyFont="1" applyBorder="1" applyProtection="1">
      <protection locked="0"/>
    </xf>
    <xf numFmtId="0" fontId="4" fillId="0" borderId="0" xfId="0" applyFont="1" applyBorder="1" applyAlignment="1" applyProtection="1">
      <alignment horizontal="center" vertical="center"/>
      <protection locked="0"/>
    </xf>
    <xf numFmtId="0" fontId="3" fillId="0" borderId="0" xfId="0" applyFont="1" applyAlignment="1" applyProtection="1">
      <alignment vertical="top"/>
      <protection locked="0"/>
    </xf>
    <xf numFmtId="0" fontId="0" fillId="0" borderId="0" xfId="0" applyAlignment="1" applyProtection="1">
      <alignment vertical="top"/>
      <protection locked="0"/>
    </xf>
    <xf numFmtId="0" fontId="3" fillId="0" borderId="5" xfId="0" applyFont="1" applyBorder="1" applyAlignment="1" applyProtection="1">
      <alignment vertical="top"/>
      <protection locked="0"/>
    </xf>
    <xf numFmtId="0" fontId="3" fillId="0" borderId="3" xfId="0" applyFont="1" applyBorder="1" applyAlignment="1" applyProtection="1">
      <alignment vertical="top"/>
      <protection locked="0"/>
    </xf>
    <xf numFmtId="0" fontId="3" fillId="0" borderId="1" xfId="0" applyFont="1" applyBorder="1" applyAlignment="1" applyProtection="1">
      <alignment vertical="top"/>
      <protection locked="0"/>
    </xf>
    <xf numFmtId="0" fontId="3" fillId="3" borderId="1" xfId="0" applyFont="1" applyFill="1" applyBorder="1" applyAlignment="1" applyProtection="1">
      <alignment vertical="top"/>
      <protection locked="0"/>
    </xf>
    <xf numFmtId="0" fontId="3" fillId="0" borderId="2" xfId="0" applyFont="1" applyBorder="1" applyAlignment="1" applyProtection="1">
      <alignment vertical="top"/>
      <protection locked="0"/>
    </xf>
    <xf numFmtId="0" fontId="3" fillId="0" borderId="1" xfId="0" applyFont="1" applyFill="1" applyBorder="1" applyAlignment="1" applyProtection="1">
      <alignment vertical="top"/>
      <protection locked="0"/>
    </xf>
    <xf numFmtId="0" fontId="3" fillId="0" borderId="1" xfId="0" applyFont="1" applyBorder="1" applyAlignment="1" applyProtection="1">
      <alignment vertical="top" wrapText="1"/>
      <protection locked="0"/>
    </xf>
    <xf numFmtId="0" fontId="0" fillId="0" borderId="0" xfId="0" applyBorder="1" applyAlignment="1" applyProtection="1">
      <alignment vertical="top" wrapText="1"/>
    </xf>
    <xf numFmtId="0" fontId="0" fillId="0" borderId="0" xfId="0" applyBorder="1" applyProtection="1"/>
    <xf numFmtId="0" fontId="8" fillId="0" borderId="0" xfId="0" applyFont="1" applyBorder="1" applyProtection="1"/>
    <xf numFmtId="0" fontId="4" fillId="0" borderId="0" xfId="0" applyFont="1" applyBorder="1" applyProtection="1"/>
    <xf numFmtId="0" fontId="10" fillId="2" borderId="1" xfId="0" applyFont="1" applyFill="1" applyBorder="1" applyAlignment="1" applyProtection="1">
      <alignment horizontal="left" vertical="top" wrapText="1"/>
    </xf>
    <xf numFmtId="0" fontId="11" fillId="2" borderId="6" xfId="0" applyFont="1" applyFill="1" applyBorder="1" applyAlignment="1" applyProtection="1">
      <alignment vertical="top" wrapText="1"/>
    </xf>
    <xf numFmtId="0" fontId="11" fillId="2" borderId="3" xfId="0" applyFont="1" applyFill="1" applyBorder="1" applyAlignment="1" applyProtection="1">
      <alignment vertical="top" wrapText="1"/>
    </xf>
    <xf numFmtId="0" fontId="0" fillId="0" borderId="0" xfId="0" applyAlignment="1" applyProtection="1">
      <alignment vertical="top" wrapText="1"/>
    </xf>
    <xf numFmtId="0" fontId="0" fillId="0" borderId="0" xfId="0" applyProtection="1"/>
    <xf numFmtId="0" fontId="3" fillId="0" borderId="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0" xfId="0" applyFont="1" applyBorder="1" applyAlignment="1" applyProtection="1">
      <alignment horizontal="center" vertical="top" wrapText="1"/>
    </xf>
    <xf numFmtId="0" fontId="3" fillId="0" borderId="4"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3" fillId="0" borderId="1" xfId="0" applyFont="1" applyFill="1" applyBorder="1" applyAlignment="1" applyProtection="1">
      <alignment horizontal="left" vertical="top" wrapText="1"/>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3" fillId="0" borderId="2" xfId="0" applyFont="1" applyBorder="1" applyAlignment="1" applyProtection="1">
      <alignment horizontal="center" vertical="top"/>
      <protection locked="0"/>
    </xf>
    <xf numFmtId="0" fontId="3" fillId="0" borderId="3" xfId="0" applyFont="1" applyBorder="1" applyAlignment="1" applyProtection="1">
      <alignment horizontal="center" vertical="top"/>
      <protection locked="0"/>
    </xf>
    <xf numFmtId="0" fontId="4" fillId="0"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3" fillId="0" borderId="2" xfId="0" applyFont="1" applyBorder="1" applyAlignment="1" applyProtection="1">
      <alignment horizontal="center" vertical="top" wrapText="1"/>
    </xf>
    <xf numFmtId="0" fontId="0" fillId="0" borderId="0" xfId="0" applyBorder="1" applyAlignment="1" applyProtection="1">
      <alignment horizontal="center"/>
    </xf>
    <xf numFmtId="0" fontId="9" fillId="0" borderId="0" xfId="0" applyFont="1" applyBorder="1" applyAlignment="1" applyProtection="1">
      <alignment horizontal="left" vertical="center" wrapText="1"/>
    </xf>
  </cellXfs>
  <cellStyles count="2">
    <cellStyle name="Normal" xfId="0" builtinId="0"/>
    <cellStyle name="Normal 2" xfId="1" xr:uid="{8D59C3F4-F9F7-344C-8DD8-5192DCCB937C}"/>
  </cellStyles>
  <dxfs count="39">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7" tint="0.39994506668294322"/>
        </patternFill>
      </fill>
    </dxf>
    <dxf>
      <fill>
        <patternFill>
          <bgColor theme="9" tint="0.39994506668294322"/>
        </patternFill>
      </fill>
    </dxf>
    <dxf>
      <font>
        <color rgb="FF9C5700"/>
      </font>
      <fill>
        <patternFill>
          <bgColor rgb="FFFFEB9C"/>
        </patternFill>
      </fill>
    </dxf>
    <dxf>
      <fill>
        <patternFill>
          <bgColor theme="7" tint="0.39994506668294322"/>
        </patternFill>
      </fill>
    </dxf>
    <dxf>
      <fill>
        <patternFill>
          <bgColor theme="9" tint="0.39994506668294322"/>
        </patternFill>
      </fill>
    </dxf>
    <dxf>
      <font>
        <color rgb="FF9C5700"/>
      </font>
      <fill>
        <patternFill>
          <bgColor rgb="FFFFEB9C"/>
        </patternFill>
      </fill>
    </dxf>
    <dxf>
      <fill>
        <patternFill>
          <bgColor theme="7" tint="0.39994506668294322"/>
        </patternFill>
      </fill>
    </dxf>
    <dxf>
      <fill>
        <patternFill>
          <bgColor theme="9" tint="0.39994506668294322"/>
        </patternFill>
      </fill>
    </dxf>
    <dxf>
      <font>
        <color rgb="FF9C5700"/>
      </font>
      <fill>
        <patternFill>
          <bgColor rgb="FFFFEB9C"/>
        </patternFill>
      </fill>
    </dxf>
    <dxf>
      <fill>
        <patternFill>
          <bgColor theme="7" tint="0.39994506668294322"/>
        </patternFill>
      </fill>
    </dxf>
    <dxf>
      <fill>
        <patternFill>
          <bgColor theme="9" tint="0.39994506668294322"/>
        </patternFill>
      </fill>
    </dxf>
    <dxf>
      <font>
        <color rgb="FF9C5700"/>
      </font>
      <fill>
        <patternFill>
          <bgColor rgb="FFFFEB9C"/>
        </patternFill>
      </fill>
    </dxf>
    <dxf>
      <fill>
        <patternFill>
          <bgColor theme="7" tint="0.39994506668294322"/>
        </patternFill>
      </fill>
    </dxf>
    <dxf>
      <fill>
        <patternFill>
          <bgColor theme="9" tint="0.39994506668294322"/>
        </patternFill>
      </fill>
    </dxf>
    <dxf>
      <font>
        <color rgb="FF9C5700"/>
      </font>
      <fill>
        <patternFill>
          <bgColor rgb="FFFFEB9C"/>
        </patternFill>
      </fill>
    </dxf>
    <dxf>
      <font>
        <color rgb="FF9C5700"/>
      </font>
      <fill>
        <patternFill>
          <bgColor rgb="FFFFEB9C"/>
        </patternFill>
      </fill>
    </dxf>
    <dxf>
      <fill>
        <patternFill>
          <bgColor theme="9" tint="0.39994506668294322"/>
        </patternFill>
      </fill>
    </dxf>
    <dxf>
      <font>
        <color theme="1"/>
      </font>
      <fill>
        <patternFill>
          <bgColor theme="7" tint="0.39994506668294322"/>
        </patternFill>
      </fill>
    </dxf>
    <dxf>
      <font>
        <color rgb="FF9C5700"/>
      </font>
      <fill>
        <patternFill>
          <bgColor rgb="FFFFEB9C"/>
        </patternFill>
      </fill>
    </dxf>
    <dxf>
      <fill>
        <patternFill>
          <bgColor theme="9" tint="0.39994506668294322"/>
        </patternFill>
      </fill>
    </dxf>
    <dxf>
      <font>
        <color rgb="FF9C5700"/>
      </font>
      <fill>
        <patternFill>
          <bgColor rgb="FFFFEB9C"/>
        </patternFill>
      </fill>
    </dxf>
    <dxf>
      <fill>
        <patternFill>
          <bgColor theme="7" tint="0.39994506668294322"/>
        </patternFill>
      </fill>
    </dxf>
    <dxf>
      <fill>
        <patternFill>
          <bgColor theme="9" tint="0.39994506668294322"/>
        </patternFill>
      </fill>
    </dxf>
    <dxf>
      <font>
        <color rgb="FF9C5700"/>
      </font>
      <fill>
        <patternFill>
          <bgColor rgb="FFFFEB9C"/>
        </patternFill>
      </fill>
    </dxf>
    <dxf>
      <fill>
        <patternFill>
          <bgColor theme="7" tint="0.39994506668294322"/>
        </patternFill>
      </fill>
    </dxf>
    <dxf>
      <fill>
        <patternFill>
          <bgColor theme="9" tint="0.39994506668294322"/>
        </patternFill>
      </fill>
    </dxf>
    <dxf>
      <font>
        <color rgb="FF9C5700"/>
      </font>
      <fill>
        <patternFill>
          <bgColor rgb="FFFFEB9C"/>
        </patternFill>
      </fill>
    </dxf>
    <dxf>
      <fill>
        <patternFill>
          <bgColor theme="9" tint="0.39994506668294322"/>
        </patternFill>
      </fill>
    </dxf>
  </dxfs>
  <tableStyles count="0" defaultTableStyle="TableStyleMedium2" defaultPivotStyle="PivotStyleLight16"/>
  <colors>
    <mruColors>
      <color rgb="FF8D3458"/>
      <color rgb="FFC84154"/>
      <color rgb="FF61365F"/>
      <color rgb="FFFAE8CE"/>
      <color rgb="FFEF7B67"/>
      <color rgb="FFDB8916"/>
      <color rgb="FF2C7065"/>
      <color rgb="FFEABD26"/>
      <color rgb="FFFBF2D4"/>
      <color rgb="FF7FA3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539150</xdr:colOff>
      <xdr:row>0</xdr:row>
      <xdr:rowOff>0</xdr:rowOff>
    </xdr:from>
    <xdr:to>
      <xdr:col>3</xdr:col>
      <xdr:colOff>1797170</xdr:colOff>
      <xdr:row>1</xdr:row>
      <xdr:rowOff>1018395</xdr:rowOff>
    </xdr:to>
    <xdr:sp macro="" textlink="">
      <xdr:nvSpPr>
        <xdr:cNvPr id="2" name="TextBox 1">
          <a:extLst>
            <a:ext uri="{FF2B5EF4-FFF2-40B4-BE49-F238E27FC236}">
              <a16:creationId xmlns:a16="http://schemas.microsoft.com/office/drawing/2014/main" id="{63393BAE-5D7A-3049-9180-88A573CE78DB}"/>
            </a:ext>
          </a:extLst>
        </xdr:cNvPr>
        <xdr:cNvSpPr txBox="1"/>
      </xdr:nvSpPr>
      <xdr:spPr>
        <a:xfrm>
          <a:off x="1509622" y="0"/>
          <a:ext cx="4732548" cy="1222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600" b="1" i="0" u="none" strike="noStrike">
              <a:solidFill>
                <a:srgbClr val="61365F"/>
              </a:solidFill>
              <a:effectLst/>
              <a:latin typeface="Arial" panose="020B0604020202020204" pitchFamily="34" charset="0"/>
            </a:rPr>
            <a:t>Assessment Framework for Certified Parties</a:t>
          </a:r>
          <a:r>
            <a:rPr lang="en-US" sz="1600"/>
            <a:t> </a:t>
          </a:r>
        </a:p>
      </xdr:txBody>
    </xdr:sp>
    <xdr:clientData/>
  </xdr:twoCellAnchor>
  <xdr:twoCellAnchor editAs="oneCell">
    <xdr:from>
      <xdr:col>0</xdr:col>
      <xdr:colOff>0</xdr:colOff>
      <xdr:row>0</xdr:row>
      <xdr:rowOff>0</xdr:rowOff>
    </xdr:from>
    <xdr:to>
      <xdr:col>1</xdr:col>
      <xdr:colOff>557281</xdr:colOff>
      <xdr:row>1</xdr:row>
      <xdr:rowOff>815588</xdr:rowOff>
    </xdr:to>
    <xdr:pic>
      <xdr:nvPicPr>
        <xdr:cNvPr id="4" name="KUjD8OkJ_N_-bM:" descr="Afbeeldingsresultaat voor ishare logo">
          <a:extLst>
            <a:ext uri="{FF2B5EF4-FFF2-40B4-BE49-F238E27FC236}">
              <a16:creationId xmlns:a16="http://schemas.microsoft.com/office/drawing/2014/main" id="{B0CBA8F1-4577-2D45-9C16-130A05452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7753" cy="1019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1761226</xdr:colOff>
      <xdr:row>0</xdr:row>
      <xdr:rowOff>0</xdr:rowOff>
    </xdr:from>
    <xdr:to>
      <xdr:col>4</xdr:col>
      <xdr:colOff>1677358</xdr:colOff>
      <xdr:row>1</xdr:row>
      <xdr:rowOff>982453</xdr:rowOff>
    </xdr:to>
    <xdr:sp macro="" textlink="">
      <xdr:nvSpPr>
        <xdr:cNvPr id="5" name="TextBox 4">
          <a:extLst>
            <a:ext uri="{FF2B5EF4-FFF2-40B4-BE49-F238E27FC236}">
              <a16:creationId xmlns:a16="http://schemas.microsoft.com/office/drawing/2014/main" id="{C2014924-D13C-5745-BF73-51C5F5A2E3DC}"/>
            </a:ext>
          </a:extLst>
        </xdr:cNvPr>
        <xdr:cNvSpPr txBox="1"/>
      </xdr:nvSpPr>
      <xdr:spPr>
        <a:xfrm>
          <a:off x="6206226" y="0"/>
          <a:ext cx="3690189" cy="1186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a:p>
          <a:r>
            <a:rPr lang="en-US" sz="1100" b="1"/>
            <a:t>Purpose:</a:t>
          </a:r>
          <a:r>
            <a:rPr lang="en-US" sz="1100" b="1" baseline="0"/>
            <a:t>	        </a:t>
          </a:r>
          <a:r>
            <a:rPr lang="en-US" sz="1100" b="0" baseline="0"/>
            <a:t>To determine the Level of Assurance of a </a:t>
          </a:r>
        </a:p>
        <a:p>
          <a:r>
            <a:rPr lang="en-US" sz="1100" b="0" baseline="0"/>
            <a:t>                                     Certified Party</a:t>
          </a:r>
        </a:p>
        <a:p>
          <a:r>
            <a:rPr lang="en-US" sz="1100" b="1" baseline="0"/>
            <a:t>Document owner:    </a:t>
          </a:r>
          <a:r>
            <a:rPr lang="en-US" sz="1100" b="0" baseline="0"/>
            <a:t>Stichting iSHARE Foundation</a:t>
          </a:r>
        </a:p>
        <a:p>
          <a:r>
            <a:rPr lang="en-US" sz="1100" b="1" baseline="0"/>
            <a:t>Last updated: </a:t>
          </a:r>
          <a:r>
            <a:rPr lang="en-US" sz="1100" b="0" baseline="0"/>
            <a:t>           24/06/2019</a:t>
          </a:r>
          <a:endParaRPr lang="en-US" sz="1100" b="1"/>
        </a:p>
      </xdr:txBody>
    </xdr:sp>
    <xdr:clientData/>
  </xdr:twoCellAnchor>
  <xdr:twoCellAnchor>
    <xdr:from>
      <xdr:col>4</xdr:col>
      <xdr:colOff>1685984</xdr:colOff>
      <xdr:row>0</xdr:row>
      <xdr:rowOff>0</xdr:rowOff>
    </xdr:from>
    <xdr:to>
      <xdr:col>7</xdr:col>
      <xdr:colOff>71888</xdr:colOff>
      <xdr:row>1</xdr:row>
      <xdr:rowOff>1018395</xdr:rowOff>
    </xdr:to>
    <xdr:sp macro="" textlink="">
      <xdr:nvSpPr>
        <xdr:cNvPr id="6" name="TextBox 5">
          <a:extLst>
            <a:ext uri="{FF2B5EF4-FFF2-40B4-BE49-F238E27FC236}">
              <a16:creationId xmlns:a16="http://schemas.microsoft.com/office/drawing/2014/main" id="{DA874314-608E-5C4F-9178-4FBAD31A5DE3}"/>
            </a:ext>
          </a:extLst>
        </xdr:cNvPr>
        <xdr:cNvSpPr txBox="1"/>
      </xdr:nvSpPr>
      <xdr:spPr>
        <a:xfrm>
          <a:off x="9905041" y="0"/>
          <a:ext cx="3429960" cy="1222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a:p>
          <a:r>
            <a:rPr lang="en-US" sz="1100" b="1"/>
            <a:t>Instructions</a:t>
          </a:r>
        </a:p>
        <a:p>
          <a:r>
            <a:rPr lang="en-US" sz="1100" b="0"/>
            <a:t>This questionnaire covers the different subjects required to determine the Level of Assurance for an Authorization Registry (chapter 4) or Identity Provider (all chapters</a:t>
          </a:r>
          <a:r>
            <a:rPr lang="en-US" sz="1100" b="1"/>
            <a:t>)</a:t>
          </a:r>
        </a:p>
      </xdr:txBody>
    </xdr:sp>
    <xdr:clientData/>
  </xdr:twoCellAnchor>
  <xdr:twoCellAnchor>
    <xdr:from>
      <xdr:col>7</xdr:col>
      <xdr:colOff>1</xdr:colOff>
      <xdr:row>0</xdr:row>
      <xdr:rowOff>35943</xdr:rowOff>
    </xdr:from>
    <xdr:to>
      <xdr:col>10</xdr:col>
      <xdr:colOff>11981</xdr:colOff>
      <xdr:row>1</xdr:row>
      <xdr:rowOff>1030378</xdr:rowOff>
    </xdr:to>
    <xdr:sp macro="" textlink="">
      <xdr:nvSpPr>
        <xdr:cNvPr id="7" name="TextBox 6">
          <a:extLst>
            <a:ext uri="{FF2B5EF4-FFF2-40B4-BE49-F238E27FC236}">
              <a16:creationId xmlns:a16="http://schemas.microsoft.com/office/drawing/2014/main" id="{A8145DBB-0899-AB47-A146-B105FC79E564}"/>
            </a:ext>
          </a:extLst>
        </xdr:cNvPr>
        <xdr:cNvSpPr txBox="1"/>
      </xdr:nvSpPr>
      <xdr:spPr>
        <a:xfrm>
          <a:off x="13263114" y="35943"/>
          <a:ext cx="3594339" cy="1198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a:p>
          <a:r>
            <a:rPr lang="en-US" sz="1100" b="1"/>
            <a:t>Reference material</a:t>
          </a:r>
        </a:p>
        <a:p>
          <a:pPr marL="171450" indent="-171450">
            <a:buFont typeface="Arial" panose="020B0604020202020204" pitchFamily="34" charset="0"/>
            <a:buChar char="•"/>
          </a:pPr>
          <a:r>
            <a:rPr lang="en-US" sz="1100" b="0"/>
            <a:t>eIDAS Regulation (EU) No 910/2014</a:t>
          </a:r>
          <a:endParaRPr lang="en-US" sz="1100" b="1"/>
        </a:p>
        <a:p>
          <a:pPr marL="171450" indent="-171450">
            <a:buFont typeface="Arial" panose="020B0604020202020204" pitchFamily="34" charset="0"/>
            <a:buChar char="•"/>
          </a:pPr>
          <a:r>
            <a:rPr lang="en-US" sz="1100" b="0"/>
            <a:t>Commission implementing regulation (EU) 2015/1502</a:t>
          </a:r>
          <a:endParaRPr lang="en-US" sz="1100" b="1"/>
        </a:p>
        <a:p>
          <a:pPr marL="171450" indent="-171450">
            <a:buFont typeface="Arial" panose="020B0604020202020204" pitchFamily="34" charset="0"/>
            <a:buChar char="•"/>
          </a:pPr>
          <a:r>
            <a:rPr lang="en-US" sz="1100" b="0"/>
            <a:t>European Commission Guidance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998B-7230-6A48-A69D-B69A43F87BC1}">
  <sheetPr>
    <tabColor rgb="FF2C7065"/>
    <pageSetUpPr fitToPage="1"/>
  </sheetPr>
  <dimension ref="A1:J47"/>
  <sheetViews>
    <sheetView tabSelected="1" zoomScale="106" zoomScaleNormal="190" workbookViewId="0">
      <pane ySplit="3" topLeftCell="A4" activePane="bottomLeft" state="frozen"/>
      <selection pane="bottomLeft" activeCell="E5" sqref="E5"/>
    </sheetView>
  </sheetViews>
  <sheetFormatPr baseColWidth="10" defaultRowHeight="16" x14ac:dyDescent="0.2"/>
  <cols>
    <col min="1" max="1" width="12.6640625" style="63" customWidth="1"/>
    <col min="2" max="2" width="14" style="63" customWidth="1"/>
    <col min="3" max="3" width="31.6640625" style="63" customWidth="1"/>
    <col min="4" max="4" width="49.5" style="63" customWidth="1"/>
    <col min="5" max="5" width="43" style="63" customWidth="1"/>
    <col min="6" max="6" width="12.83203125" style="64" customWidth="1"/>
    <col min="7" max="7" width="10.33203125" style="3" bestFit="1" customWidth="1"/>
    <col min="8" max="8" width="11.1640625" style="16" customWidth="1"/>
    <col min="9" max="9" width="29.1640625" style="47" customWidth="1"/>
    <col min="10" max="10" width="40.6640625" style="48" customWidth="1"/>
    <col min="11" max="16384" width="10.83203125" style="1"/>
  </cols>
  <sheetData>
    <row r="1" spans="1:10" x14ac:dyDescent="0.2">
      <c r="A1" s="56"/>
      <c r="B1" s="56"/>
      <c r="C1" s="56"/>
      <c r="D1" s="56"/>
      <c r="E1" s="56"/>
      <c r="F1" s="57"/>
      <c r="G1" s="44"/>
      <c r="H1" s="45"/>
    </row>
    <row r="2" spans="1:10" ht="82" customHeight="1" x14ac:dyDescent="0.25">
      <c r="A2" s="85"/>
      <c r="B2" s="85"/>
      <c r="C2" s="86"/>
      <c r="D2" s="86"/>
      <c r="E2" s="58"/>
      <c r="F2" s="59"/>
      <c r="G2" s="46"/>
      <c r="H2" s="2"/>
      <c r="I2" s="48"/>
    </row>
    <row r="3" spans="1:10" ht="38" x14ac:dyDescent="0.2">
      <c r="A3" s="60" t="s">
        <v>39</v>
      </c>
      <c r="B3" s="60" t="s">
        <v>40</v>
      </c>
      <c r="C3" s="60" t="s">
        <v>3</v>
      </c>
      <c r="D3" s="60" t="s">
        <v>6</v>
      </c>
      <c r="E3" s="61" t="s">
        <v>41</v>
      </c>
      <c r="F3" s="62" t="s">
        <v>8</v>
      </c>
      <c r="G3" s="4" t="s">
        <v>7</v>
      </c>
      <c r="H3" s="5" t="s">
        <v>32</v>
      </c>
      <c r="I3" s="5" t="s">
        <v>35</v>
      </c>
      <c r="J3" s="5" t="s">
        <v>36</v>
      </c>
    </row>
    <row r="4" spans="1:10" s="7" customFormat="1" ht="29" thickBot="1" x14ac:dyDescent="0.25">
      <c r="A4" s="17"/>
      <c r="B4" s="17"/>
      <c r="C4" s="17" t="s">
        <v>30</v>
      </c>
      <c r="D4" s="18" t="s">
        <v>135</v>
      </c>
      <c r="E4" s="19" t="s">
        <v>31</v>
      </c>
      <c r="F4" s="17" t="s">
        <v>136</v>
      </c>
      <c r="G4" s="6"/>
      <c r="H4" s="39"/>
      <c r="I4" s="49"/>
      <c r="J4" s="49"/>
    </row>
    <row r="5" spans="1:10" ht="43" thickTop="1" x14ac:dyDescent="0.2">
      <c r="A5" s="71" t="s">
        <v>4</v>
      </c>
      <c r="B5" s="71" t="s">
        <v>5</v>
      </c>
      <c r="C5" s="20" t="s">
        <v>59</v>
      </c>
      <c r="D5" s="21" t="s">
        <v>115</v>
      </c>
      <c r="E5" s="22" t="s">
        <v>113</v>
      </c>
      <c r="F5" s="42" t="s">
        <v>9</v>
      </c>
      <c r="G5" s="8"/>
      <c r="H5" s="38" t="str">
        <f>IF(G5="Yes", "High", IF(G5="No","Fill in","Fill in"))</f>
        <v>Fill in</v>
      </c>
      <c r="I5" s="50"/>
      <c r="J5" s="50"/>
    </row>
    <row r="6" spans="1:10" ht="112" x14ac:dyDescent="0.2">
      <c r="A6" s="72"/>
      <c r="B6" s="72"/>
      <c r="C6" s="40" t="s">
        <v>28</v>
      </c>
      <c r="D6" s="21" t="s">
        <v>116</v>
      </c>
      <c r="E6" s="23" t="s">
        <v>114</v>
      </c>
      <c r="F6" s="40" t="s">
        <v>9</v>
      </c>
      <c r="G6" s="8"/>
      <c r="H6" s="38" t="str">
        <f t="shared" ref="H6:H7" si="0">IF(G6="Yes", "High", IF(G6="No","Fill in","Fill in"))</f>
        <v>Fill in</v>
      </c>
      <c r="I6" s="51"/>
      <c r="J6" s="51"/>
    </row>
    <row r="7" spans="1:10" ht="42" x14ac:dyDescent="0.2">
      <c r="A7" s="73"/>
      <c r="B7" s="73"/>
      <c r="C7" s="40" t="s">
        <v>56</v>
      </c>
      <c r="D7" s="24" t="s">
        <v>117</v>
      </c>
      <c r="E7" s="23" t="s">
        <v>57</v>
      </c>
      <c r="F7" s="40" t="s">
        <v>9</v>
      </c>
      <c r="G7" s="8"/>
      <c r="H7" s="38" t="str">
        <f t="shared" si="0"/>
        <v>Fill in</v>
      </c>
      <c r="I7" s="51"/>
      <c r="J7" s="51"/>
    </row>
    <row r="8" spans="1:10" ht="409" customHeight="1" x14ac:dyDescent="0.2">
      <c r="A8" s="66" t="s">
        <v>4</v>
      </c>
      <c r="B8" s="66" t="s">
        <v>12</v>
      </c>
      <c r="C8" s="66" t="s">
        <v>58</v>
      </c>
      <c r="D8" s="66" t="s">
        <v>138</v>
      </c>
      <c r="E8" s="66" t="s">
        <v>137</v>
      </c>
      <c r="F8" s="66" t="s">
        <v>10</v>
      </c>
      <c r="G8" s="75"/>
      <c r="H8" s="78" t="str">
        <f>IF(G8="","Fill in",G8)</f>
        <v>Fill in</v>
      </c>
      <c r="I8" s="75"/>
      <c r="J8" s="75"/>
    </row>
    <row r="9" spans="1:10" ht="242" customHeight="1" x14ac:dyDescent="0.2">
      <c r="A9" s="67"/>
      <c r="B9" s="67"/>
      <c r="C9" s="67"/>
      <c r="D9" s="67"/>
      <c r="E9" s="67"/>
      <c r="F9" s="67"/>
      <c r="G9" s="76"/>
      <c r="H9" s="79"/>
      <c r="I9" s="76"/>
      <c r="J9" s="76"/>
    </row>
    <row r="10" spans="1:10" x14ac:dyDescent="0.2">
      <c r="A10" s="25"/>
      <c r="B10" s="25"/>
      <c r="C10" s="25"/>
      <c r="D10" s="25"/>
      <c r="E10" s="26"/>
      <c r="F10" s="25"/>
      <c r="G10" s="10"/>
      <c r="H10" s="11"/>
      <c r="I10" s="52"/>
      <c r="J10" s="52"/>
    </row>
    <row r="11" spans="1:10" ht="98" customHeight="1" x14ac:dyDescent="0.2">
      <c r="A11" s="84" t="s">
        <v>13</v>
      </c>
      <c r="B11" s="84" t="s">
        <v>14</v>
      </c>
      <c r="C11" s="43" t="s">
        <v>63</v>
      </c>
      <c r="D11" s="43" t="s">
        <v>134</v>
      </c>
      <c r="E11" s="27" t="s">
        <v>128</v>
      </c>
      <c r="F11" s="40" t="s">
        <v>10</v>
      </c>
      <c r="G11" s="12"/>
      <c r="H11" s="37" t="str">
        <f>IF(G11="","Fill in",G11)</f>
        <v>Fill in</v>
      </c>
      <c r="I11" s="55"/>
      <c r="J11" s="55"/>
    </row>
    <row r="12" spans="1:10" ht="213" customHeight="1" x14ac:dyDescent="0.2">
      <c r="A12" s="72"/>
      <c r="B12" s="72"/>
      <c r="C12" s="43" t="s">
        <v>64</v>
      </c>
      <c r="D12" s="43" t="s">
        <v>65</v>
      </c>
      <c r="E12" s="28" t="s">
        <v>66</v>
      </c>
      <c r="F12" s="40" t="s">
        <v>10</v>
      </c>
      <c r="G12" s="12"/>
      <c r="H12" s="37" t="str">
        <f>IF(G12="","Fill in",G12)</f>
        <v>Fill in</v>
      </c>
      <c r="I12" s="51"/>
      <c r="J12" s="51"/>
    </row>
    <row r="13" spans="1:10" ht="140" x14ac:dyDescent="0.2">
      <c r="A13" s="73"/>
      <c r="B13" s="73"/>
      <c r="C13" s="43" t="s">
        <v>67</v>
      </c>
      <c r="D13" s="29" t="s">
        <v>68</v>
      </c>
      <c r="E13" s="28" t="s">
        <v>69</v>
      </c>
      <c r="F13" s="41" t="s">
        <v>10</v>
      </c>
      <c r="G13" s="13"/>
      <c r="H13" s="37" t="str">
        <f>IF(G13="","Fill in",G13)</f>
        <v>Fill in</v>
      </c>
      <c r="I13" s="53"/>
      <c r="J13" s="53"/>
    </row>
    <row r="14" spans="1:10" ht="409.5" customHeight="1" x14ac:dyDescent="0.2">
      <c r="A14" s="66" t="s">
        <v>13</v>
      </c>
      <c r="B14" s="66" t="s">
        <v>15</v>
      </c>
      <c r="C14" s="68" t="s">
        <v>83</v>
      </c>
      <c r="D14" s="68" t="s">
        <v>118</v>
      </c>
      <c r="E14" s="68" t="s">
        <v>70</v>
      </c>
      <c r="F14" s="66" t="s">
        <v>10</v>
      </c>
      <c r="G14" s="75"/>
      <c r="H14" s="78" t="str">
        <f>IF(G14="","Fill in",G14)</f>
        <v>Fill in</v>
      </c>
      <c r="I14" s="75"/>
      <c r="J14" s="75"/>
    </row>
    <row r="15" spans="1:10" ht="66" customHeight="1" x14ac:dyDescent="0.2">
      <c r="A15" s="67"/>
      <c r="B15" s="67"/>
      <c r="C15" s="69"/>
      <c r="D15" s="69"/>
      <c r="E15" s="69"/>
      <c r="F15" s="67"/>
      <c r="G15" s="76"/>
      <c r="H15" s="79"/>
      <c r="I15" s="76"/>
      <c r="J15" s="76"/>
    </row>
    <row r="16" spans="1:10" ht="84" x14ac:dyDescent="0.2">
      <c r="A16" s="65" t="s">
        <v>13</v>
      </c>
      <c r="B16" s="65" t="s">
        <v>16</v>
      </c>
      <c r="C16" s="43" t="s">
        <v>84</v>
      </c>
      <c r="D16" s="43" t="s">
        <v>129</v>
      </c>
      <c r="E16" s="28" t="s">
        <v>77</v>
      </c>
      <c r="F16" s="40" t="s">
        <v>9</v>
      </c>
      <c r="G16" s="9"/>
      <c r="H16" s="37" t="str">
        <f>IF(G16="Yes", "High", IF(G16="No","Fill in","Fill in"))</f>
        <v>Fill in</v>
      </c>
      <c r="I16" s="51"/>
      <c r="J16" s="51"/>
    </row>
    <row r="17" spans="1:10" s="14" customFormat="1" ht="56" x14ac:dyDescent="0.2">
      <c r="A17" s="65"/>
      <c r="B17" s="65"/>
      <c r="C17" s="43" t="s">
        <v>85</v>
      </c>
      <c r="D17" s="43" t="s">
        <v>78</v>
      </c>
      <c r="E17" s="28" t="s">
        <v>79</v>
      </c>
      <c r="F17" s="40" t="s">
        <v>9</v>
      </c>
      <c r="G17" s="9"/>
      <c r="H17" s="37" t="str">
        <f>IF(G17="Yes", "High", IF(G17="No","Fill in","Fill in"))</f>
        <v>Fill in</v>
      </c>
      <c r="I17" s="51"/>
      <c r="J17" s="51"/>
    </row>
    <row r="18" spans="1:10" s="14" customFormat="1" ht="56" x14ac:dyDescent="0.2">
      <c r="A18" s="65"/>
      <c r="B18" s="65"/>
      <c r="C18" s="43" t="s">
        <v>86</v>
      </c>
      <c r="D18" s="43" t="s">
        <v>80</v>
      </c>
      <c r="E18" s="28" t="s">
        <v>81</v>
      </c>
      <c r="F18" s="40" t="s">
        <v>10</v>
      </c>
      <c r="G18" s="12"/>
      <c r="H18" s="37" t="str">
        <f>IF(G18="","Fill in",G18)</f>
        <v>Fill in</v>
      </c>
      <c r="I18" s="51"/>
      <c r="J18" s="51"/>
    </row>
    <row r="19" spans="1:10" s="14" customFormat="1" ht="94" customHeight="1" x14ac:dyDescent="0.2">
      <c r="A19" s="65" t="s">
        <v>13</v>
      </c>
      <c r="B19" s="65" t="s">
        <v>17</v>
      </c>
      <c r="C19" s="74" t="s">
        <v>87</v>
      </c>
      <c r="D19" s="74" t="s">
        <v>130</v>
      </c>
      <c r="E19" s="68" t="s">
        <v>82</v>
      </c>
      <c r="F19" s="66" t="s">
        <v>10</v>
      </c>
      <c r="G19" s="77"/>
      <c r="H19" s="82" t="str">
        <f>IF(G19="","Fill in",G19)</f>
        <v>Fill in</v>
      </c>
      <c r="I19" s="80"/>
      <c r="J19" s="80"/>
    </row>
    <row r="20" spans="1:10" ht="91" customHeight="1" x14ac:dyDescent="0.2">
      <c r="A20" s="65"/>
      <c r="B20" s="65"/>
      <c r="C20" s="74"/>
      <c r="D20" s="74"/>
      <c r="E20" s="69"/>
      <c r="F20" s="67"/>
      <c r="G20" s="77"/>
      <c r="H20" s="82"/>
      <c r="I20" s="81"/>
      <c r="J20" s="81"/>
    </row>
    <row r="21" spans="1:10" x14ac:dyDescent="0.2">
      <c r="A21" s="25"/>
      <c r="B21" s="25"/>
      <c r="C21" s="25"/>
      <c r="D21" s="25"/>
      <c r="E21" s="26"/>
      <c r="F21" s="25"/>
      <c r="G21" s="10"/>
      <c r="H21" s="11"/>
      <c r="I21" s="52"/>
      <c r="J21" s="52"/>
    </row>
    <row r="22" spans="1:10" ht="112" x14ac:dyDescent="0.2">
      <c r="A22" s="65" t="s">
        <v>18</v>
      </c>
      <c r="B22" s="65" t="s">
        <v>19</v>
      </c>
      <c r="C22" s="43" t="s">
        <v>88</v>
      </c>
      <c r="D22" s="40" t="s">
        <v>60</v>
      </c>
      <c r="E22" s="23" t="s">
        <v>61</v>
      </c>
      <c r="F22" s="40" t="s">
        <v>10</v>
      </c>
      <c r="G22" s="12"/>
      <c r="H22" s="37" t="str">
        <f>IF(G22="","Fill in",G22)</f>
        <v>Fill in</v>
      </c>
      <c r="I22" s="51"/>
      <c r="J22" s="51"/>
    </row>
    <row r="23" spans="1:10" ht="107" customHeight="1" x14ac:dyDescent="0.2">
      <c r="A23" s="65"/>
      <c r="B23" s="65"/>
      <c r="C23" s="30" t="s">
        <v>132</v>
      </c>
      <c r="D23" s="30" t="s">
        <v>133</v>
      </c>
      <c r="E23" s="31" t="s">
        <v>131</v>
      </c>
      <c r="F23" s="40"/>
      <c r="G23" s="9"/>
      <c r="H23" s="37"/>
      <c r="I23" s="51"/>
      <c r="J23" s="51"/>
    </row>
    <row r="24" spans="1:10" ht="222" customHeight="1" x14ac:dyDescent="0.2">
      <c r="A24" s="65"/>
      <c r="B24" s="65"/>
      <c r="C24" s="43" t="s">
        <v>89</v>
      </c>
      <c r="D24" s="43" t="s">
        <v>62</v>
      </c>
      <c r="E24" s="28" t="s">
        <v>29</v>
      </c>
      <c r="F24" s="40" t="s">
        <v>11</v>
      </c>
      <c r="G24" s="12"/>
      <c r="H24" s="37" t="str">
        <f>IF(G24="High","High",IF(G24="Moderate","Substantial",IF(G24="Enhanced basic","Low","Fill in")))</f>
        <v>Fill in</v>
      </c>
      <c r="I24" s="51"/>
      <c r="J24" s="51"/>
    </row>
    <row r="25" spans="1:10" x14ac:dyDescent="0.2">
      <c r="A25" s="25"/>
      <c r="B25" s="25"/>
      <c r="C25" s="25"/>
      <c r="D25" s="25"/>
      <c r="E25" s="26"/>
      <c r="F25" s="25"/>
      <c r="G25" s="10"/>
      <c r="H25" s="11"/>
      <c r="I25" s="52"/>
      <c r="J25" s="52"/>
    </row>
    <row r="26" spans="1:10" s="15" customFormat="1" ht="42" customHeight="1" x14ac:dyDescent="0.2">
      <c r="A26" s="66" t="s">
        <v>20</v>
      </c>
      <c r="B26" s="66" t="s">
        <v>21</v>
      </c>
      <c r="C26" s="43" t="s">
        <v>90</v>
      </c>
      <c r="D26" s="32"/>
      <c r="E26" s="28" t="s">
        <v>42</v>
      </c>
      <c r="F26" s="43" t="s">
        <v>9</v>
      </c>
      <c r="G26" s="9"/>
      <c r="H26" s="37" t="str">
        <f>IF(G26="Yes", "High", IF(G26="No","Fill in","Fill in"))</f>
        <v>Fill in</v>
      </c>
      <c r="I26" s="54"/>
      <c r="J26" s="54"/>
    </row>
    <row r="27" spans="1:10" ht="56" customHeight="1" x14ac:dyDescent="0.2">
      <c r="A27" s="70"/>
      <c r="B27" s="70"/>
      <c r="C27" s="40" t="s">
        <v>91</v>
      </c>
      <c r="D27" s="33"/>
      <c r="E27" s="23" t="s">
        <v>49</v>
      </c>
      <c r="F27" s="40" t="s">
        <v>9</v>
      </c>
      <c r="G27" s="9"/>
      <c r="H27" s="37" t="str">
        <f>IF(G27="Yes", "High", IF(G27="No","Fill in","Fill in"))</f>
        <v>Fill in</v>
      </c>
      <c r="I27" s="51"/>
      <c r="J27" s="51"/>
    </row>
    <row r="28" spans="1:10" ht="56" customHeight="1" x14ac:dyDescent="0.2">
      <c r="A28" s="70"/>
      <c r="B28" s="70"/>
      <c r="C28" s="40" t="s">
        <v>92</v>
      </c>
      <c r="D28" s="33"/>
      <c r="E28" s="23" t="s">
        <v>37</v>
      </c>
      <c r="F28" s="40" t="s">
        <v>9</v>
      </c>
      <c r="G28" s="9"/>
      <c r="H28" s="37" t="str">
        <f t="shared" ref="H28:H33" si="1">IF(G28="Yes", "High", IF(G28="No","Fill in","Fill in"))</f>
        <v>Fill in</v>
      </c>
      <c r="I28" s="51"/>
      <c r="J28" s="51"/>
    </row>
    <row r="29" spans="1:10" ht="70" x14ac:dyDescent="0.2">
      <c r="A29" s="70"/>
      <c r="B29" s="70"/>
      <c r="C29" s="40" t="s">
        <v>93</v>
      </c>
      <c r="D29" s="33"/>
      <c r="E29" s="23" t="s">
        <v>119</v>
      </c>
      <c r="F29" s="40" t="s">
        <v>9</v>
      </c>
      <c r="G29" s="9"/>
      <c r="H29" s="37" t="str">
        <f t="shared" si="1"/>
        <v>Fill in</v>
      </c>
      <c r="I29" s="51"/>
      <c r="J29" s="51"/>
    </row>
    <row r="30" spans="1:10" ht="56" customHeight="1" x14ac:dyDescent="0.2">
      <c r="A30" s="67"/>
      <c r="B30" s="67"/>
      <c r="C30" s="40" t="s">
        <v>94</v>
      </c>
      <c r="D30" s="34"/>
      <c r="E30" s="23" t="s">
        <v>43</v>
      </c>
      <c r="F30" s="40" t="s">
        <v>9</v>
      </c>
      <c r="G30" s="9"/>
      <c r="H30" s="37" t="str">
        <f t="shared" si="1"/>
        <v>Fill in</v>
      </c>
      <c r="I30" s="51"/>
      <c r="J30" s="51"/>
    </row>
    <row r="31" spans="1:10" ht="56" customHeight="1" x14ac:dyDescent="0.2">
      <c r="A31" s="65" t="s">
        <v>20</v>
      </c>
      <c r="B31" s="65" t="s">
        <v>22</v>
      </c>
      <c r="C31" s="40" t="s">
        <v>95</v>
      </c>
      <c r="D31" s="33"/>
      <c r="E31" s="23" t="s">
        <v>44</v>
      </c>
      <c r="F31" s="40" t="s">
        <v>9</v>
      </c>
      <c r="G31" s="9"/>
      <c r="H31" s="37" t="str">
        <f t="shared" si="1"/>
        <v>Fill in</v>
      </c>
      <c r="I31" s="51"/>
      <c r="J31" s="51"/>
    </row>
    <row r="32" spans="1:10" ht="42" x14ac:dyDescent="0.2">
      <c r="A32" s="65"/>
      <c r="B32" s="65"/>
      <c r="C32" s="43" t="s">
        <v>96</v>
      </c>
      <c r="D32" s="33"/>
      <c r="E32" s="23" t="s">
        <v>50</v>
      </c>
      <c r="F32" s="40" t="s">
        <v>9</v>
      </c>
      <c r="G32" s="9"/>
      <c r="H32" s="37" t="str">
        <f t="shared" si="1"/>
        <v>Fill in</v>
      </c>
      <c r="I32" s="51"/>
      <c r="J32" s="51"/>
    </row>
    <row r="33" spans="1:10" ht="42" customHeight="1" x14ac:dyDescent="0.2">
      <c r="A33" s="65"/>
      <c r="B33" s="65"/>
      <c r="C33" s="40" t="s">
        <v>97</v>
      </c>
      <c r="D33" s="33"/>
      <c r="E33" s="23" t="s">
        <v>55</v>
      </c>
      <c r="F33" s="40" t="s">
        <v>9</v>
      </c>
      <c r="G33" s="9"/>
      <c r="H33" s="37" t="str">
        <f t="shared" si="1"/>
        <v>Fill in</v>
      </c>
      <c r="I33" s="51"/>
      <c r="J33" s="51"/>
    </row>
    <row r="34" spans="1:10" ht="16" customHeight="1" x14ac:dyDescent="0.2">
      <c r="A34" s="74" t="s">
        <v>20</v>
      </c>
      <c r="B34" s="65" t="s">
        <v>23</v>
      </c>
      <c r="C34" s="65" t="s">
        <v>98</v>
      </c>
      <c r="D34" s="65" t="s">
        <v>38</v>
      </c>
      <c r="E34" s="66" t="s">
        <v>48</v>
      </c>
      <c r="F34" s="66" t="s">
        <v>10</v>
      </c>
      <c r="G34" s="75"/>
      <c r="H34" s="83" t="str">
        <f>IF(G34="","Fill in",G34)</f>
        <v>Fill in</v>
      </c>
      <c r="I34" s="80"/>
      <c r="J34" s="80"/>
    </row>
    <row r="35" spans="1:10" ht="69" customHeight="1" x14ac:dyDescent="0.2">
      <c r="A35" s="74"/>
      <c r="B35" s="65"/>
      <c r="C35" s="65"/>
      <c r="D35" s="65"/>
      <c r="E35" s="67"/>
      <c r="F35" s="67"/>
      <c r="G35" s="76"/>
      <c r="H35" s="83"/>
      <c r="I35" s="81"/>
      <c r="J35" s="81"/>
    </row>
    <row r="36" spans="1:10" ht="84" x14ac:dyDescent="0.2">
      <c r="A36" s="65" t="s">
        <v>20</v>
      </c>
      <c r="B36" s="65" t="s">
        <v>24</v>
      </c>
      <c r="C36" s="40" t="s">
        <v>99</v>
      </c>
      <c r="D36" s="33" t="s">
        <v>121</v>
      </c>
      <c r="E36" s="35" t="s">
        <v>120</v>
      </c>
      <c r="F36" s="40" t="s">
        <v>9</v>
      </c>
      <c r="G36" s="9"/>
      <c r="H36" s="37" t="str">
        <f>IF(G36="Yes", "High", IF(G36="No","Fill in","Fill in"))</f>
        <v>Fill in</v>
      </c>
      <c r="I36" s="51"/>
      <c r="J36" s="51"/>
    </row>
    <row r="37" spans="1:10" ht="56" x14ac:dyDescent="0.2">
      <c r="A37" s="65"/>
      <c r="B37" s="65"/>
      <c r="C37" s="40" t="s">
        <v>100</v>
      </c>
      <c r="D37" s="33" t="s">
        <v>122</v>
      </c>
      <c r="E37" s="33"/>
      <c r="F37" s="40" t="s">
        <v>9</v>
      </c>
      <c r="G37" s="9"/>
      <c r="H37" s="37" t="str">
        <f t="shared" ref="H37:H43" si="2">IF(G37="Yes", "High", IF(G37="No","Fill in","Fill in"))</f>
        <v>Fill in</v>
      </c>
      <c r="I37" s="51"/>
      <c r="J37" s="51"/>
    </row>
    <row r="38" spans="1:10" ht="70" x14ac:dyDescent="0.2">
      <c r="A38" s="65" t="s">
        <v>20</v>
      </c>
      <c r="B38" s="65" t="s">
        <v>25</v>
      </c>
      <c r="C38" s="40" t="s">
        <v>101</v>
      </c>
      <c r="D38" s="33" t="s">
        <v>123</v>
      </c>
      <c r="E38" s="23" t="s">
        <v>45</v>
      </c>
      <c r="F38" s="40" t="s">
        <v>9</v>
      </c>
      <c r="G38" s="9"/>
      <c r="H38" s="37" t="str">
        <f t="shared" si="2"/>
        <v>Fill in</v>
      </c>
      <c r="I38" s="51"/>
      <c r="J38" s="51"/>
    </row>
    <row r="39" spans="1:10" ht="70" x14ac:dyDescent="0.2">
      <c r="A39" s="65"/>
      <c r="B39" s="65"/>
      <c r="C39" s="40" t="s">
        <v>102</v>
      </c>
      <c r="D39" s="33" t="s">
        <v>124</v>
      </c>
      <c r="E39" s="23" t="s">
        <v>46</v>
      </c>
      <c r="F39" s="40" t="s">
        <v>9</v>
      </c>
      <c r="G39" s="9"/>
      <c r="H39" s="37" t="str">
        <f t="shared" si="2"/>
        <v>Fill in</v>
      </c>
      <c r="I39" s="51"/>
      <c r="J39" s="51"/>
    </row>
    <row r="40" spans="1:10" ht="98" x14ac:dyDescent="0.2">
      <c r="A40" s="65"/>
      <c r="B40" s="65"/>
      <c r="C40" s="40" t="s">
        <v>103</v>
      </c>
      <c r="D40" s="33" t="s">
        <v>125</v>
      </c>
      <c r="E40" s="23" t="s">
        <v>54</v>
      </c>
      <c r="F40" s="40" t="s">
        <v>9</v>
      </c>
      <c r="G40" s="9"/>
      <c r="H40" s="37" t="str">
        <f t="shared" si="2"/>
        <v>Fill in</v>
      </c>
      <c r="I40" s="51"/>
      <c r="J40" s="51"/>
    </row>
    <row r="41" spans="1:10" ht="84" x14ac:dyDescent="0.2">
      <c r="A41" s="65"/>
      <c r="B41" s="65"/>
      <c r="C41" s="40" t="s">
        <v>104</v>
      </c>
      <c r="D41" s="33" t="s">
        <v>126</v>
      </c>
      <c r="E41" s="23" t="s">
        <v>47</v>
      </c>
      <c r="F41" s="40" t="s">
        <v>9</v>
      </c>
      <c r="G41" s="9"/>
      <c r="H41" s="37" t="str">
        <f t="shared" si="2"/>
        <v>Fill in</v>
      </c>
      <c r="I41" s="51"/>
      <c r="J41" s="51"/>
    </row>
    <row r="42" spans="1:10" ht="109" customHeight="1" x14ac:dyDescent="0.2">
      <c r="A42" s="65" t="s">
        <v>20</v>
      </c>
      <c r="B42" s="65" t="s">
        <v>26</v>
      </c>
      <c r="C42" s="40" t="s">
        <v>105</v>
      </c>
      <c r="D42" s="33" t="s">
        <v>74</v>
      </c>
      <c r="E42" s="23" t="s">
        <v>72</v>
      </c>
      <c r="F42" s="40" t="s">
        <v>9</v>
      </c>
      <c r="G42" s="9"/>
      <c r="H42" s="37" t="str">
        <f t="shared" si="2"/>
        <v>Fill in</v>
      </c>
      <c r="I42" s="51"/>
      <c r="J42" s="51"/>
    </row>
    <row r="43" spans="1:10" ht="70" x14ac:dyDescent="0.2">
      <c r="A43" s="65"/>
      <c r="B43" s="65"/>
      <c r="C43" s="40" t="s">
        <v>106</v>
      </c>
      <c r="D43" s="33" t="s">
        <v>75</v>
      </c>
      <c r="E43" s="40" t="s">
        <v>51</v>
      </c>
      <c r="F43" s="40" t="s">
        <v>9</v>
      </c>
      <c r="G43" s="9"/>
      <c r="H43" s="37" t="str">
        <f t="shared" si="2"/>
        <v>Fill in</v>
      </c>
      <c r="I43" s="51"/>
      <c r="J43" s="51"/>
    </row>
    <row r="44" spans="1:10" ht="84" customHeight="1" x14ac:dyDescent="0.2">
      <c r="A44" s="65"/>
      <c r="B44" s="65"/>
      <c r="C44" s="40" t="s">
        <v>107</v>
      </c>
      <c r="D44" s="33" t="s">
        <v>76</v>
      </c>
      <c r="E44" s="40" t="s">
        <v>52</v>
      </c>
      <c r="F44" s="43" t="s">
        <v>10</v>
      </c>
      <c r="G44" s="9"/>
      <c r="H44" s="37" t="str">
        <f>IF(G44="High", "High", IF(G44="Low","Low","Fill in"))</f>
        <v>Fill in</v>
      </c>
      <c r="I44" s="51"/>
      <c r="J44" s="51"/>
    </row>
    <row r="45" spans="1:10" ht="56" customHeight="1" x14ac:dyDescent="0.2">
      <c r="A45" s="65"/>
      <c r="B45" s="65"/>
      <c r="C45" s="40" t="s">
        <v>108</v>
      </c>
      <c r="D45" s="33" t="s">
        <v>73</v>
      </c>
      <c r="E45" s="36"/>
      <c r="F45" s="40" t="s">
        <v>9</v>
      </c>
      <c r="G45" s="9"/>
      <c r="H45" s="37" t="str">
        <f>IF(G45="Yes", "High", IF(G45="No","Fill in","Fill in"))</f>
        <v>Fill in</v>
      </c>
      <c r="I45" s="51"/>
      <c r="J45" s="51"/>
    </row>
    <row r="46" spans="1:10" ht="59" customHeight="1" x14ac:dyDescent="0.2">
      <c r="A46" s="65"/>
      <c r="B46" s="65"/>
      <c r="C46" s="40" t="s">
        <v>109</v>
      </c>
      <c r="D46" s="33" t="s">
        <v>71</v>
      </c>
      <c r="E46" s="40"/>
      <c r="F46" s="40" t="s">
        <v>9</v>
      </c>
      <c r="G46" s="9"/>
      <c r="H46" s="37" t="str">
        <f>IF(G46="Yes", "High", IF(G46="No","Fill in","Fill in"))</f>
        <v>Fill in</v>
      </c>
      <c r="I46" s="51"/>
      <c r="J46" s="51"/>
    </row>
    <row r="47" spans="1:10" ht="126" x14ac:dyDescent="0.2">
      <c r="A47" s="40" t="s">
        <v>20</v>
      </c>
      <c r="B47" s="40" t="s">
        <v>27</v>
      </c>
      <c r="C47" s="40" t="s">
        <v>110</v>
      </c>
      <c r="D47" s="40" t="s">
        <v>127</v>
      </c>
      <c r="E47" s="40" t="s">
        <v>53</v>
      </c>
      <c r="F47" s="40" t="s">
        <v>10</v>
      </c>
      <c r="G47" s="12"/>
      <c r="H47" s="37" t="str">
        <f>IF(G47="","Fill in",G47)</f>
        <v>Fill in</v>
      </c>
      <c r="I47" s="51"/>
      <c r="J47" s="51"/>
    </row>
  </sheetData>
  <sheetProtection sheet="1" objects="1" scenarios="1" formatCells="0"/>
  <mergeCells count="60">
    <mergeCell ref="A2:B2"/>
    <mergeCell ref="E14:E15"/>
    <mergeCell ref="D14:D15"/>
    <mergeCell ref="E8:E9"/>
    <mergeCell ref="C2:D2"/>
    <mergeCell ref="B5:B7"/>
    <mergeCell ref="D8:D9"/>
    <mergeCell ref="F8:F9"/>
    <mergeCell ref="G8:G9"/>
    <mergeCell ref="H8:H9"/>
    <mergeCell ref="I8:I9"/>
    <mergeCell ref="A11:A13"/>
    <mergeCell ref="B11:B13"/>
    <mergeCell ref="F34:F35"/>
    <mergeCell ref="G34:G35"/>
    <mergeCell ref="G19:G20"/>
    <mergeCell ref="F19:F20"/>
    <mergeCell ref="J8:J9"/>
    <mergeCell ref="F14:F15"/>
    <mergeCell ref="G14:G15"/>
    <mergeCell ref="H14:H15"/>
    <mergeCell ref="I34:I35"/>
    <mergeCell ref="J34:J35"/>
    <mergeCell ref="I19:I20"/>
    <mergeCell ref="J19:J20"/>
    <mergeCell ref="H19:H20"/>
    <mergeCell ref="H34:H35"/>
    <mergeCell ref="I14:I15"/>
    <mergeCell ref="J14:J15"/>
    <mergeCell ref="D34:D35"/>
    <mergeCell ref="D19:D20"/>
    <mergeCell ref="B31:B33"/>
    <mergeCell ref="E34:E35"/>
    <mergeCell ref="E19:E20"/>
    <mergeCell ref="C19:C20"/>
    <mergeCell ref="B26:B30"/>
    <mergeCell ref="B19:B20"/>
    <mergeCell ref="B22:B24"/>
    <mergeCell ref="C34:C35"/>
    <mergeCell ref="A34:A35"/>
    <mergeCell ref="B36:B37"/>
    <mergeCell ref="A36:A37"/>
    <mergeCell ref="B34:B35"/>
    <mergeCell ref="A5:A7"/>
    <mergeCell ref="A42:A46"/>
    <mergeCell ref="B42:B46"/>
    <mergeCell ref="B38:B41"/>
    <mergeCell ref="A38:A41"/>
    <mergeCell ref="A31:A33"/>
    <mergeCell ref="A22:A24"/>
    <mergeCell ref="C8:C9"/>
    <mergeCell ref="B8:B9"/>
    <mergeCell ref="A8:A9"/>
    <mergeCell ref="A14:A15"/>
    <mergeCell ref="C14:C15"/>
    <mergeCell ref="A26:A30"/>
    <mergeCell ref="A19:A20"/>
    <mergeCell ref="B16:B18"/>
    <mergeCell ref="A16:A18"/>
    <mergeCell ref="B14:B15"/>
  </mergeCells>
  <conditionalFormatting sqref="H5:H7 H36:H43">
    <cfRule type="containsText" dxfId="38" priority="303" operator="containsText" text="High">
      <formula>NOT(ISERROR(SEARCH("High",H5)))</formula>
    </cfRule>
    <cfRule type="containsText" dxfId="37" priority="304" operator="containsText" text="Low">
      <formula>NOT(ISERROR(SEARCH("Low",H5)))</formula>
    </cfRule>
  </conditionalFormatting>
  <conditionalFormatting sqref="H14">
    <cfRule type="containsText" dxfId="36" priority="294" operator="containsText" text="High">
      <formula>NOT(ISERROR(SEARCH("High",H14)))</formula>
    </cfRule>
    <cfRule type="containsText" dxfId="35" priority="295" operator="containsText" text="Substantial">
      <formula>NOT(ISERROR(SEARCH("Substantial",H14)))</formula>
    </cfRule>
    <cfRule type="containsText" dxfId="34" priority="296" operator="containsText" text="Low">
      <formula>NOT(ISERROR(SEARCH("Low",H14)))</formula>
    </cfRule>
  </conditionalFormatting>
  <conditionalFormatting sqref="H47">
    <cfRule type="containsText" dxfId="33" priority="278" operator="containsText" text="High">
      <formula>NOT(ISERROR(SEARCH("High",H47)))</formula>
    </cfRule>
    <cfRule type="containsText" dxfId="32" priority="279" operator="containsText" text="Substantial">
      <formula>NOT(ISERROR(SEARCH("Substantial",H47)))</formula>
    </cfRule>
    <cfRule type="containsText" dxfId="31" priority="280" operator="containsText" text="Low">
      <formula>NOT(ISERROR(SEARCH("Low",H47)))</formula>
    </cfRule>
  </conditionalFormatting>
  <conditionalFormatting sqref="H24:H25">
    <cfRule type="containsText" dxfId="30" priority="270" operator="containsText" text="High">
      <formula>NOT(ISERROR(SEARCH("High",H24)))</formula>
    </cfRule>
    <cfRule type="containsText" dxfId="29" priority="271" operator="containsText" text="Low">
      <formula>NOT(ISERROR(SEARCH("Low",H24)))</formula>
    </cfRule>
    <cfRule type="containsText" dxfId="28" priority="272" operator="containsText" text="Substantial">
      <formula>NOT(ISERROR(SEARCH("Substantial",H24)))</formula>
    </cfRule>
  </conditionalFormatting>
  <conditionalFormatting sqref="H34">
    <cfRule type="containsText" dxfId="27" priority="267" operator="containsText" text="High">
      <formula>NOT(ISERROR(SEARCH("High",H34)))</formula>
    </cfRule>
    <cfRule type="containsText" dxfId="26" priority="268" operator="containsText" text="Low">
      <formula>NOT(ISERROR(SEARCH("Low",H34)))</formula>
    </cfRule>
    <cfRule type="containsText" dxfId="25" priority="269" operator="containsText" text="Substantial">
      <formula>NOT(ISERROR(SEARCH("Substantial",H34)))</formula>
    </cfRule>
  </conditionalFormatting>
  <conditionalFormatting sqref="H18">
    <cfRule type="containsText" dxfId="24" priority="264" operator="containsText" text="High">
      <formula>NOT(ISERROR(SEARCH("High",H18)))</formula>
    </cfRule>
    <cfRule type="containsText" dxfId="23" priority="265" operator="containsText" text="Substantial">
      <formula>NOT(ISERROR(SEARCH("Substantial",H18)))</formula>
    </cfRule>
    <cfRule type="containsText" dxfId="22" priority="266" operator="containsText" text="Low">
      <formula>NOT(ISERROR(SEARCH("Low",H18)))</formula>
    </cfRule>
  </conditionalFormatting>
  <conditionalFormatting sqref="H12:H13">
    <cfRule type="containsText" dxfId="21" priority="261" operator="containsText" text="High">
      <formula>NOT(ISERROR(SEARCH("High",H12)))</formula>
    </cfRule>
    <cfRule type="containsText" dxfId="20" priority="262" operator="containsText" text="Substantial">
      <formula>NOT(ISERROR(SEARCH("Substantial",H12)))</formula>
    </cfRule>
    <cfRule type="containsText" dxfId="19" priority="263" operator="containsText" text="Low">
      <formula>NOT(ISERROR(SEARCH("Low",H12)))</formula>
    </cfRule>
  </conditionalFormatting>
  <conditionalFormatting sqref="H19:H21">
    <cfRule type="containsText" dxfId="18" priority="257" operator="containsText" text="High">
      <formula>NOT(ISERROR(SEARCH("High",H19)))</formula>
    </cfRule>
    <cfRule type="containsText" dxfId="17" priority="259" operator="containsText" text="Substantial">
      <formula>NOT(ISERROR(SEARCH("Substantial",H19)))</formula>
    </cfRule>
    <cfRule type="containsText" dxfId="16" priority="260" operator="containsText" text="Low">
      <formula>NOT(ISERROR(SEARCH("Low",H19)))</formula>
    </cfRule>
  </conditionalFormatting>
  <conditionalFormatting sqref="H22">
    <cfRule type="containsText" dxfId="15" priority="254" operator="containsText" text="High">
      <formula>NOT(ISERROR(SEARCH("High",H22)))</formula>
    </cfRule>
    <cfRule type="containsText" dxfId="14" priority="255" operator="containsText" text="Substantial">
      <formula>NOT(ISERROR(SEARCH("Substantial",H22)))</formula>
    </cfRule>
    <cfRule type="containsText" dxfId="13" priority="256" operator="containsText" text="Low">
      <formula>NOT(ISERROR(SEARCH("Low",H22)))</formula>
    </cfRule>
  </conditionalFormatting>
  <conditionalFormatting sqref="H8 H10:H11">
    <cfRule type="containsText" dxfId="12" priority="251" operator="containsText" text="High">
      <formula>NOT(ISERROR(SEARCH("High",H8)))</formula>
    </cfRule>
    <cfRule type="containsText" dxfId="11" priority="252" operator="containsText" text="Substantial">
      <formula>NOT(ISERROR(SEARCH("Substantial",H8)))</formula>
    </cfRule>
    <cfRule type="containsText" dxfId="10" priority="253" operator="containsText" text="Low">
      <formula>NOT(ISERROR(SEARCH("Low",H8)))</formula>
    </cfRule>
  </conditionalFormatting>
  <conditionalFormatting sqref="H16:H17">
    <cfRule type="containsText" dxfId="9" priority="247" operator="containsText" text="High">
      <formula>NOT(ISERROR(SEARCH("High",H16)))</formula>
    </cfRule>
    <cfRule type="containsText" dxfId="8" priority="248" operator="containsText" text="Low">
      <formula>NOT(ISERROR(SEARCH("Low",H16)))</formula>
    </cfRule>
  </conditionalFormatting>
  <conditionalFormatting sqref="H23">
    <cfRule type="containsText" dxfId="7" priority="243" operator="containsText" text="High">
      <formula>NOT(ISERROR(SEARCH("High",H23)))</formula>
    </cfRule>
    <cfRule type="containsText" dxfId="6" priority="244" operator="containsText" text="Low">
      <formula>NOT(ISERROR(SEARCH("Low",H23)))</formula>
    </cfRule>
  </conditionalFormatting>
  <conditionalFormatting sqref="H26:H33">
    <cfRule type="containsText" dxfId="5" priority="241" operator="containsText" text="High">
      <formula>NOT(ISERROR(SEARCH("High",H26)))</formula>
    </cfRule>
    <cfRule type="containsText" dxfId="4" priority="242" operator="containsText" text="Low">
      <formula>NOT(ISERROR(SEARCH("Low",H26)))</formula>
    </cfRule>
  </conditionalFormatting>
  <conditionalFormatting sqref="H44:H46">
    <cfRule type="containsText" dxfId="3" priority="237" operator="containsText" text="High">
      <formula>NOT(ISERROR(SEARCH("High",H44)))</formula>
    </cfRule>
    <cfRule type="containsText" dxfId="2" priority="238" operator="containsText" text="Low">
      <formula>NOT(ISERROR(SEARCH("Low",H44)))</formula>
    </cfRule>
  </conditionalFormatting>
  <conditionalFormatting sqref="H44">
    <cfRule type="containsText" dxfId="1" priority="1" operator="containsText" text="High">
      <formula>NOT(ISERROR(SEARCH("High",H44)))</formula>
    </cfRule>
    <cfRule type="containsText" dxfId="0" priority="2" operator="containsText" text="Low">
      <formula>NOT(ISERROR(SEARCH("Low",H44)))</formula>
    </cfRule>
  </conditionalFormatting>
  <pageMargins left="0.25" right="0.25" top="0.75" bottom="0.75" header="0.3" footer="0.3"/>
  <pageSetup scale="52" fitToHeight="2" orientation="landscape" horizontalDpi="0" verticalDpi="0" copies="6"/>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438E7639-FFB5-2C42-92EA-F5876156D6AB}">
          <x14:formula1>
            <xm:f>Data!$B$1:$B$3</xm:f>
          </x14:formula1>
          <xm:sqref>G22 G18:G19 G44 G34 G47 G8 G10:G14</xm:sqref>
        </x14:dataValidation>
        <x14:dataValidation type="list" allowBlank="1" showInputMessage="1" showErrorMessage="1" xr:uid="{838CC338-962B-7B44-A7F7-5D815B8DA301}">
          <x14:formula1>
            <xm:f>Data!$A$1:$A$2</xm:f>
          </x14:formula1>
          <xm:sqref>F5:G5 G45:G46 G16:G17 G23 G26:G33 G36:G43 G6:G7</xm:sqref>
        </x14:dataValidation>
        <x14:dataValidation type="list" allowBlank="1" showInputMessage="1" showErrorMessage="1" xr:uid="{FC2816EA-9067-8E43-BE80-0BF2084FE1FB}">
          <x14:formula1>
            <xm:f>Data!$C$1:$C$3</xm:f>
          </x14:formula1>
          <xm:sqref>G24:G25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3C3C-3546-E645-957E-C059234957D2}">
  <dimension ref="A1:C3"/>
  <sheetViews>
    <sheetView workbookViewId="0">
      <selection activeCell="A3" sqref="A3"/>
    </sheetView>
  </sheetViews>
  <sheetFormatPr baseColWidth="10" defaultRowHeight="16" x14ac:dyDescent="0.2"/>
  <sheetData>
    <row r="1" spans="1:3" x14ac:dyDescent="0.2">
      <c r="A1" t="s">
        <v>111</v>
      </c>
      <c r="B1" t="s">
        <v>2</v>
      </c>
      <c r="C1" t="s">
        <v>33</v>
      </c>
    </row>
    <row r="2" spans="1:3" x14ac:dyDescent="0.2">
      <c r="A2" t="s">
        <v>112</v>
      </c>
      <c r="B2" t="s">
        <v>1</v>
      </c>
      <c r="C2" t="s">
        <v>34</v>
      </c>
    </row>
    <row r="3" spans="1:3" x14ac:dyDescent="0.2">
      <c r="B3" t="s">
        <v>0</v>
      </c>
      <c r="C3"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 framework</vt:lpstr>
      <vt:lpstr>Data</vt:lpstr>
      <vt:lpstr>'Assessment framework'!Print_Area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Framework for Certified Parties</dc:title>
  <dc:subject/>
  <dc:creator>Stichting iSHARE Foundation</dc:creator>
  <cp:keywords/>
  <dc:description/>
  <cp:lastModifiedBy>Microsoft Office User</cp:lastModifiedBy>
  <cp:lastPrinted>2019-04-08T14:37:40Z</cp:lastPrinted>
  <dcterms:created xsi:type="dcterms:W3CDTF">2019-02-22T11:46:18Z</dcterms:created>
  <dcterms:modified xsi:type="dcterms:W3CDTF">2019-06-24T15:21:59Z</dcterms:modified>
  <cp:category/>
</cp:coreProperties>
</file>